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DMIN\Nextcloud\Comunidad PTLC\2020\Compras Dinamark\COMPRA DICIEMBRE\"/>
    </mc:Choice>
  </mc:AlternateContent>
  <xr:revisionPtr revIDLastSave="0" documentId="13_ncr:1_{8251C805-FAAB-42E7-840B-5C3E71891510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Hoja2" sheetId="2" r:id="rId1"/>
  </sheets>
  <definedNames>
    <definedName name="_xlnm._FilterDatabase" localSheetId="0" hidden="1">Hoja2!$A$17:$F$17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4" i="2" l="1"/>
  <c r="F107" i="2" l="1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7" i="2"/>
  <c r="F128" i="2"/>
  <c r="F129" i="2"/>
  <c r="F130" i="2"/>
  <c r="F131" i="2"/>
  <c r="F132" i="2"/>
  <c r="F133" i="2"/>
  <c r="F134" i="2"/>
  <c r="F135" i="2"/>
  <c r="F136" i="2"/>
  <c r="F138" i="2"/>
  <c r="F139" i="2"/>
  <c r="F140" i="2"/>
  <c r="F141" i="2"/>
  <c r="F143" i="2"/>
  <c r="F144" i="2"/>
  <c r="F145" i="2"/>
  <c r="F146" i="2"/>
  <c r="F147" i="2"/>
  <c r="F148" i="2"/>
  <c r="F149" i="2"/>
  <c r="F150" i="2"/>
  <c r="F151" i="2"/>
  <c r="F152" i="2"/>
  <c r="F106" i="2"/>
  <c r="F158" i="2" l="1"/>
  <c r="F159" i="2"/>
  <c r="F160" i="2"/>
  <c r="F167" i="2"/>
  <c r="F168" i="2"/>
  <c r="F161" i="2"/>
  <c r="F162" i="2"/>
  <c r="F163" i="2"/>
  <c r="F164" i="2"/>
  <c r="F165" i="2"/>
  <c r="F157" i="2"/>
  <c r="F156" i="2"/>
  <c r="F155" i="2"/>
  <c r="I108" i="2"/>
  <c r="I109" i="2"/>
  <c r="I110" i="2"/>
  <c r="I111" i="2"/>
  <c r="I112" i="2"/>
  <c r="I144" i="2"/>
  <c r="I145" i="2"/>
  <c r="I146" i="2"/>
  <c r="I147" i="2"/>
  <c r="I148" i="2"/>
  <c r="I149" i="2"/>
  <c r="I150" i="2"/>
  <c r="I151" i="2"/>
  <c r="I152" i="2"/>
  <c r="I143" i="2"/>
  <c r="I139" i="2"/>
  <c r="I140" i="2"/>
  <c r="I141" i="2"/>
  <c r="I138" i="2"/>
  <c r="I128" i="2"/>
  <c r="I129" i="2"/>
  <c r="I130" i="2"/>
  <c r="I131" i="2"/>
  <c r="I132" i="2"/>
  <c r="I133" i="2"/>
  <c r="I134" i="2"/>
  <c r="I135" i="2"/>
  <c r="I136" i="2"/>
  <c r="I127" i="2"/>
  <c r="I107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06" i="2"/>
  <c r="F252" i="2"/>
  <c r="F251" i="2"/>
  <c r="F231" i="2" l="1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50" i="2"/>
  <c r="F249" i="2"/>
  <c r="F248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3" i="2"/>
  <c r="F44" i="2"/>
  <c r="F28" i="2"/>
  <c r="F23" i="2"/>
  <c r="F32" i="2"/>
  <c r="F34" i="2"/>
  <c r="F21" i="2"/>
  <c r="F42" i="2"/>
  <c r="F20" i="2"/>
  <c r="F19" i="2"/>
  <c r="F29" i="2"/>
  <c r="F39" i="2"/>
  <c r="F38" i="2"/>
  <c r="F40" i="2"/>
  <c r="F24" i="2"/>
  <c r="F22" i="2"/>
  <c r="F27" i="2"/>
  <c r="F31" i="2"/>
  <c r="F33" i="2"/>
  <c r="F25" i="2"/>
  <c r="F30" i="2"/>
  <c r="F37" i="2"/>
  <c r="F26" i="2"/>
  <c r="F35" i="2"/>
  <c r="F36" i="2"/>
</calcChain>
</file>

<file path=xl/sharedStrings.xml><?xml version="1.0" encoding="utf-8"?>
<sst xmlns="http://schemas.openxmlformats.org/spreadsheetml/2006/main" count="249" uniqueCount="249">
  <si>
    <t>Código</t>
  </si>
  <si>
    <t>Descripcion</t>
  </si>
  <si>
    <t>Unit. Final</t>
  </si>
  <si>
    <t>QUESO CRIOLLO HORMA TREGAR</t>
  </si>
  <si>
    <t>QUESO CREMOSO HORMA TREGAR</t>
  </si>
  <si>
    <t>QUESO HOLANDA HORMA TREGAR</t>
  </si>
  <si>
    <t>QUESO FONTINA HORMA TREGAR</t>
  </si>
  <si>
    <t>QUESO HOLANDA TROZADO TREGAR</t>
  </si>
  <si>
    <t>QUESO CREMOSO FRACC TREGAR</t>
  </si>
  <si>
    <t>QUESO REGGIANITO FRAC TREGAR</t>
  </si>
  <si>
    <t>QUESO CRIOLLO FRAC TREGAR</t>
  </si>
  <si>
    <t>LECHE ENTERA UAT 12X1L TREGAR</t>
  </si>
  <si>
    <t>LECHE DESCREMADA UAT 12X1L TREGAR</t>
  </si>
  <si>
    <t>QUESO POR SALUT HORMA TREGAR</t>
  </si>
  <si>
    <t>QUESO POR SALUT LIGHT HORMA TREGAR</t>
  </si>
  <si>
    <t>QUESO MOZZARELLA BARRA TREGAR</t>
  </si>
  <si>
    <t>QUESO DANBO HORMA TREGAR</t>
  </si>
  <si>
    <t>QUESO PATEGRAS HORMA TREGAR</t>
  </si>
  <si>
    <t>QUESO POR SALUT LIGHT FRACC TREGAR</t>
  </si>
  <si>
    <t>QUESO POR SALUT LIGHT S/SAL FRACC TREGAR</t>
  </si>
  <si>
    <t>LECHE 0% GRASO UAT 12X1LT TREGAR</t>
  </si>
  <si>
    <t>MANI C/CASC X 5 KG (CORDOBES) ZYMA</t>
  </si>
  <si>
    <t>SALAME X METRO DOS GRANJAS</t>
  </si>
  <si>
    <t>SALAMIN ENTERO AL VACIO DOS GRANJAS</t>
  </si>
  <si>
    <t>SALAMIN FETEADO AL VACIO DOS GRANJAS</t>
  </si>
  <si>
    <t>QUESO AZUL HORMA LA QUESERA</t>
  </si>
  <si>
    <t>QUESO AZUL MEDIA HORMA LA QUESERA</t>
  </si>
  <si>
    <t>QUESO ROMANITO HORMA PINTADO LA QUESERA</t>
  </si>
  <si>
    <t>QUESO REGGIANITO HORMA LA QUESERA</t>
  </si>
  <si>
    <t>QUESO SARDO ESTAC. SIN PINTAR LA QUESERA</t>
  </si>
  <si>
    <t>QUESO SARDO ESTAC. PINTADO LA QUESERA</t>
  </si>
  <si>
    <t>QUESO SARDO SIN PINTAR JC</t>
  </si>
  <si>
    <t xml:space="preserve">NEUFCHATEL AZUL 190G TREGAR </t>
  </si>
  <si>
    <t>DULCE DE LECHE CLASICO 400G TREGAR</t>
  </si>
  <si>
    <t>DULCE DE LECHE REPOSTERO X400G TREGAR</t>
  </si>
  <si>
    <t>ARROZ C/LECHE CLASICO X180G TREGAR</t>
  </si>
  <si>
    <t xml:space="preserve">NEUFCHATEL CLASICO X200G TREGAR </t>
  </si>
  <si>
    <t>ARROZ C/LECHE CANELA X180G TREGAR</t>
  </si>
  <si>
    <t>ARROZ C/LECHE LIGHT X180G TREGAR</t>
  </si>
  <si>
    <t>ARROZ C/LECHE DDL X180G TREGAR</t>
  </si>
  <si>
    <t xml:space="preserve">NEUFCHATEL SALAME X200G TREGAR </t>
  </si>
  <si>
    <t>CREMA X350CC TREGAR</t>
  </si>
  <si>
    <t>YOGUR LIGHT FRUTILLA X125CC TREGAR</t>
  </si>
  <si>
    <t>YOGUR LIGHT VAINILLA X125CC TREGAR</t>
  </si>
  <si>
    <t>YOGUR ENT BEBIBLE FRUT X1KG TREGAR</t>
  </si>
  <si>
    <t>YOGUR ENT BEBIBLE VAINILLA  X1KG TREGAR</t>
  </si>
  <si>
    <t>YOGUR DESC BEBIBLE FRUT X900G TREGAR</t>
  </si>
  <si>
    <t>YOGUR DESC BEBIBLE VAINILLA X900G TREGAR</t>
  </si>
  <si>
    <t>CREMA X200G TREGAR</t>
  </si>
  <si>
    <t>QUESO RALLADO X120G TREGAR</t>
  </si>
  <si>
    <t xml:space="preserve">QUESO BLANCO ENTERO X300G TREGAR </t>
  </si>
  <si>
    <t xml:space="preserve">NEUFCHATEL C/JAMON X200G TREGAR </t>
  </si>
  <si>
    <t xml:space="preserve">QUESO BLANCO LIGHT X300GR TREGAR </t>
  </si>
  <si>
    <t>QUESO CREMA CLASICO X200G TREGAR</t>
  </si>
  <si>
    <t>MASCARPONE X200G TREGAR</t>
  </si>
  <si>
    <t xml:space="preserve">NEUFCHATEL LIGHT X200G TREGAR </t>
  </si>
  <si>
    <t>RICOTTA ENTERA X300G TREGAR</t>
  </si>
  <si>
    <t>RICOTTA MAGRA X300G TREGAR</t>
  </si>
  <si>
    <t>QUESO CREMA LIGHT X200G TREGAR</t>
  </si>
  <si>
    <t>ARROZ C/LECHE CHOCO X180G TREGAR</t>
  </si>
  <si>
    <t>NEUFCHATEL CHEDDAR LIGHT X190G TREGAR</t>
  </si>
  <si>
    <t>LECHE CHOCOLATADA UAT X1LT TREGAR</t>
  </si>
  <si>
    <t>LECHE ENTERA EN POLVO X800G TREGAR</t>
  </si>
  <si>
    <t>LECHE CHOCOLATADA UAT X200ML TREGAR</t>
  </si>
  <si>
    <t>MOOU FRUTILLA UAT X200ML TREGAR</t>
  </si>
  <si>
    <t>MOOU VAINILLA UAT X200ML TREGAR</t>
  </si>
  <si>
    <t>MOOU D DE LECHE UAT X200ML TREGAR</t>
  </si>
  <si>
    <t>LECHE DESLACTOSADA UAT X1LT TREGAR</t>
  </si>
  <si>
    <t>LECHE PEQUES UAT X1LT TREGAR</t>
  </si>
  <si>
    <t>YOGUR ENT CREMOSO FRUTILLA X125CC TREGAR</t>
  </si>
  <si>
    <t>YOGUR ENT CREMOSO VAINILLA X125CC TREGAR</t>
  </si>
  <si>
    <t>YOGUR ENT CREMOSO DDL X125CC TREGAR</t>
  </si>
  <si>
    <t>YOGUR ENT FRUTA FRUTILLA X160G TREGAR</t>
  </si>
  <si>
    <t>YOGUR ENT FRUTA DURAZNO X160G TREGAR</t>
  </si>
  <si>
    <t xml:space="preserve">YOGUR ENT FRUTA ARANDANOS X160G TREGAR </t>
  </si>
  <si>
    <t>YOGUR DESC FRUTA FRUTILLA X160G TREGAR</t>
  </si>
  <si>
    <t>YOGUR DESC FRUTA DUR X160G TREGAR</t>
  </si>
  <si>
    <t>YOGUR DESC FRUTA ARAN X160G TREGAR</t>
  </si>
  <si>
    <t>YOGUR ENT FRUTA ANANA X160G TREGAR</t>
  </si>
  <si>
    <t>YOGUR ENT CEREALES X184G TREGAR</t>
  </si>
  <si>
    <t>YOGUR DESC CEREALES X184G TREGAR</t>
  </si>
  <si>
    <t>YOGUR ENT FRUTA MAN/MARAC X160G TREGAR</t>
  </si>
  <si>
    <t>LECHE PEQUES PACK X200ML TREGAR</t>
  </si>
  <si>
    <t>LECHE DESLACTOSADA  UAT X500ML TREGAR</t>
  </si>
  <si>
    <t>YOGUR ENTERO NATURAL X140G TREGAR</t>
  </si>
  <si>
    <t>ATUN DESMENUZADO NATURAL X170G BAHIA</t>
  </si>
  <si>
    <t>ATUN DESMENUZADO EN ACEITE X170G BAHIA</t>
  </si>
  <si>
    <t>ATUN LOMITOS NATURAL X170G BAHIA</t>
  </si>
  <si>
    <t>ATUN LOMITOS EN ACEITE X170G BAHIA</t>
  </si>
  <si>
    <t>SARDINAS EN ACEITE Y AGUA X125G BAHIA</t>
  </si>
  <si>
    <t>CABALLA AL NATURAL X425G BAHIA</t>
  </si>
  <si>
    <t>CABALLA EN ACEITE X425G  BAHIA</t>
  </si>
  <si>
    <t>JUREL AL NATURAL X425G BAHIA</t>
  </si>
  <si>
    <t>JUREL EN ACEITE X425G BAHIA</t>
  </si>
  <si>
    <t>PULPA DE FRUTILLA X900G BAHIA</t>
  </si>
  <si>
    <t>PULPA DE ANANA X900G BAHIA</t>
  </si>
  <si>
    <t>PULPA DE DURAZNO X900G BAHIA</t>
  </si>
  <si>
    <t>PULPA DE FRUTILLA X420G BAHIA</t>
  </si>
  <si>
    <t>PULPA DE ANANA X420G BAHIA</t>
  </si>
  <si>
    <t>PULPA DE DURAZNO X420G BAHIA</t>
  </si>
  <si>
    <t>PULPA DE MARACUYA X420G BAHIA</t>
  </si>
  <si>
    <t>PULPA DE MELON X420G BAHIA</t>
  </si>
  <si>
    <t>FRUTILLAS ENT X520G BAHÍA</t>
  </si>
  <si>
    <t>FRUTILLA P/REPOSTERIA X420G BAHÍA</t>
  </si>
  <si>
    <t>MARACUYA P/REPOSTERIA X420G BAHÍA</t>
  </si>
  <si>
    <t>ARANDANOS P/REPOSTERIA X453G BAHÍA</t>
  </si>
  <si>
    <t>ANANA EN RODAJAS X836G BAHIA</t>
  </si>
  <si>
    <t>ANANA EN RODAJAS X565G BAHIA</t>
  </si>
  <si>
    <t>PALMITOS EN TROZOS X400G BAHIA</t>
  </si>
  <si>
    <t>PALMITOS ENTEROS X400G BAHIA</t>
  </si>
  <si>
    <t>CHAMPIGNONES ENTEROS X400G BAHIA</t>
  </si>
  <si>
    <t>CHAMPIGNONES EN TROZOS X400G BAHIA</t>
  </si>
  <si>
    <t>CHAMPIGNONES ENTEROS X184G BAHIA</t>
  </si>
  <si>
    <t>CHAMPIGNONES EN TROZOS X184G BAHIA</t>
  </si>
  <si>
    <t>MORRONES ENTEROS X220G BAHIA</t>
  </si>
  <si>
    <t>CHOCLO GRANO AMARILLO X300G BAHIA</t>
  </si>
  <si>
    <t>PURE DE MANZANAS X375G. BAHIA</t>
  </si>
  <si>
    <t>PULPA DE MANGO X420G. BAHIA</t>
  </si>
  <si>
    <t>PULPA DE GUARANA X420G. BAHIA</t>
  </si>
  <si>
    <t>COCTEL 4 FRUTAS COMUN X820G CANALE</t>
  </si>
  <si>
    <t>DURAZNOS MITADES COMUN X820G COPA</t>
  </si>
  <si>
    <t>DURAZNOS MITADES COMUN X820G CANALE</t>
  </si>
  <si>
    <t>PERAS MITADES X820G ALCO</t>
  </si>
  <si>
    <t>PURE DE TOMATES X520G ALCO</t>
  </si>
  <si>
    <t>TOMATES PERITA X400G ALCO</t>
  </si>
  <si>
    <t>JALEA DE MEMBRILLO X484G CANALE</t>
  </si>
  <si>
    <t>JALEA DE MEMBRILLO LIGHT X390G CANALE</t>
  </si>
  <si>
    <t>DULCE BATATA C/VAINILLA X700G CANALE</t>
  </si>
  <si>
    <t>DULCE BATATA C/CHOCO X700G CANALE</t>
  </si>
  <si>
    <t>MERMELADA DURAZNO X454G ALCO</t>
  </si>
  <si>
    <t>MERMELADA CIRUELA X454G ALCO</t>
  </si>
  <si>
    <t>MERMELADA FRUTILLA X454G ALCO</t>
  </si>
  <si>
    <t>MERMELADA LIGHT DURAZNO X390G ALCO</t>
  </si>
  <si>
    <t>MERMELADA LIGHT CIRUELA X390G ALCO</t>
  </si>
  <si>
    <t>MERMELADA LIGHT FRUTILLA X390G ALCO</t>
  </si>
  <si>
    <t>MERMELADA DURAZNO X454G CANALE</t>
  </si>
  <si>
    <t>MERMELADA DAMASCO X454G CANALE</t>
  </si>
  <si>
    <t>MERMELADA CIRUELA X454G CANALE</t>
  </si>
  <si>
    <t>MERMELADA FRUTILLA X454G CANALE</t>
  </si>
  <si>
    <t>MERMELADA LIGHT DURAZNO X390G CANALE</t>
  </si>
  <si>
    <t>MERMELADA LIGHT DAMASCO X390G CANALE</t>
  </si>
  <si>
    <t>MERMELADA LIGHT CIRUELA X390G CANALE</t>
  </si>
  <si>
    <t>MERMELADA LIGHT FRUTILLA X390G CANALE</t>
  </si>
  <si>
    <t>ALCOHOL LIQUIDO X250CC BIOALCOHOL</t>
  </si>
  <si>
    <t>ALCOHOL LIQUIDO X500CC BIOALCOHOL</t>
  </si>
  <si>
    <t xml:space="preserve">ARVEJAS SEC. REM. X350G INALPA </t>
  </si>
  <si>
    <t>JARDINERA DE LEG Y HORT X350G INALPA</t>
  </si>
  <si>
    <t xml:space="preserve">CHOCLO AMARILLO GRANO X350G INALPA </t>
  </si>
  <si>
    <t xml:space="preserve">CHOCLO AMARILLO CREMOSO X350G INALPA </t>
  </si>
  <si>
    <t>CHOCLO BLANCO CREMOSO X350G INALPA</t>
  </si>
  <si>
    <t>LENTEJAS SECAS REMOJADAS X350G INALPA</t>
  </si>
  <si>
    <t>GARBANZOS X350G INALPA</t>
  </si>
  <si>
    <t>POROTOS BLANCOS X350G INALPA</t>
  </si>
  <si>
    <t>SOJA X350G INALPA</t>
  </si>
  <si>
    <t>ARVEJAS SECA REM X350G INALPA VIDA</t>
  </si>
  <si>
    <t>JARDINERA DE LEG Y HORT X350G INALPA VIDA</t>
  </si>
  <si>
    <t>CHOCLO AMARILLO GRANO X350G INALPA VIDA</t>
  </si>
  <si>
    <t>CHOCLO AMARILLO CREM. X350 G INALPA VIDA</t>
  </si>
  <si>
    <t>LENTEJAS SECAS REMOJADAS X350G INALPA VIDA</t>
  </si>
  <si>
    <t>POROTOS COLORADOS X350G INALPA</t>
  </si>
  <si>
    <t>POROTOS NEGROS X350G INALPA</t>
  </si>
  <si>
    <t>GARRAPIÑADA X100G ODDI´S</t>
  </si>
  <si>
    <t>MANI C/CHOCOLATE NEGRO X1KG ODDI´S</t>
  </si>
  <si>
    <t>MANI C/CHOCOLATE BLANCO X1KG ODDI´S</t>
  </si>
  <si>
    <t>GARRAPIÑADO C/ CHOCOLATE X100GR ODDI´S</t>
  </si>
  <si>
    <t>MANI C/CHOCOLATE BLANCO X100G ODDI´S</t>
  </si>
  <si>
    <t>MANI C/CHOCOLATE BLANCO X200G ODDI´S</t>
  </si>
  <si>
    <t>MANI C/CHOCOLATE NEGRO X100G ODDI´S</t>
  </si>
  <si>
    <t>MANI C/CHOCOLATE NEGRO X200G ODDI´S</t>
  </si>
  <si>
    <t>MANI TOSTADO PELADO SALADO X100G ODDI´S</t>
  </si>
  <si>
    <t>PASTA DE MANI X350G ODDI´S</t>
  </si>
  <si>
    <t>ALMENDRAS PELADAS X150G ZYMA</t>
  </si>
  <si>
    <t>CASTAÑAS DE CAJU X150G ZYMA</t>
  </si>
  <si>
    <t>CIRUELAS SIN CAROZO X250G ZYMA</t>
  </si>
  <si>
    <t>MANI C/CASCARA X250G ZYMA</t>
  </si>
  <si>
    <t xml:space="preserve">PASAS DE UVA S/ SEMILLAS X150G ZYMA </t>
  </si>
  <si>
    <t>NUECES PEL. MARIP BLANCA X90G ZYMA</t>
  </si>
  <si>
    <t>MIX FRUTOS SECOS X150G ZYMA</t>
  </si>
  <si>
    <t>MIX TROPICAL DE FRUTAS X150G ZYMA</t>
  </si>
  <si>
    <t xml:space="preserve">MIX SALADO DE FRUTAS SECAS X150G ZYMA </t>
  </si>
  <si>
    <t>MIX TROPICAL DE FRUTAS X1KG ZYMA</t>
  </si>
  <si>
    <t>MIX TROPICAL CON MANI X1KG ZYMA</t>
  </si>
  <si>
    <t>MIX FRUTOS SECOS X1KG ZYMA</t>
  </si>
  <si>
    <t>MIX FRUTOS SECOS CON MANI X1KG ZYMA</t>
  </si>
  <si>
    <t>NUEZ MARIPOSA BLANCA X1 KG ZYMA</t>
  </si>
  <si>
    <t>ALMENDRA PEL. NON PAREIL X1 KG ZYMA</t>
  </si>
  <si>
    <t>CIRUELA S/CAROZO X1 KG. ZYMA</t>
  </si>
  <si>
    <t>PASAS DE UVA S/SEMILLA CHICA X2 KG. ZYMA</t>
  </si>
  <si>
    <t>MIX DE SEMILLAS X180G ZYMA</t>
  </si>
  <si>
    <t>SEMILLAS DE GIRASOL PELADO X180G ZYMA</t>
  </si>
  <si>
    <t>SEMILLAS DE CHIA X180G ZYMA</t>
  </si>
  <si>
    <t>SEMILLAS DE LINO X180G ZYMA</t>
  </si>
  <si>
    <t>SEMILLAS DE SESAMO INTEGRAL X180G ZYMA</t>
  </si>
  <si>
    <t>CASTAÑA DE CAJU X1KG ZYMA</t>
  </si>
  <si>
    <t>MIX FRUTOS SECOS SIN PASAS X1KG ZYMA</t>
  </si>
  <si>
    <t>MIX TROPICAL SIN PASAS X1KG ZYMA</t>
  </si>
  <si>
    <t>MANI SABORIZADO PIZZA X1KG ZYMA</t>
  </si>
  <si>
    <t>MANI SABORIZADO JAMON X1KG ZYMA</t>
  </si>
  <si>
    <t>MANI SABORIZADO QUESO X1KG ZYMA</t>
  </si>
  <si>
    <t>MANI REPE FRITO X1KG ZYMA</t>
  </si>
  <si>
    <t>UNI /KG.</t>
  </si>
  <si>
    <t>PEDIDO</t>
  </si>
  <si>
    <t>IMPORTE</t>
  </si>
  <si>
    <t>SALAMINES</t>
  </si>
  <si>
    <t>QUESOS HORMA Y FRACCIONADOS</t>
  </si>
  <si>
    <t>LECHES</t>
  </si>
  <si>
    <t xml:space="preserve">LACTEOS - ESPECIALIDADES </t>
  </si>
  <si>
    <t>BAHIA</t>
  </si>
  <si>
    <t>COPA DE ORO - ALCO - CANALE</t>
  </si>
  <si>
    <t xml:space="preserve"> BIOALCOHOL</t>
  </si>
  <si>
    <t>INALPA</t>
  </si>
  <si>
    <t xml:space="preserve">MANI </t>
  </si>
  <si>
    <t>MIX DE FRUTOS Y FRUTAS SECAS</t>
  </si>
  <si>
    <t>SEMILLAS</t>
  </si>
  <si>
    <t>FRUTAS Y FRUTOS SECOS</t>
  </si>
  <si>
    <t>ALCOHOL LIQUIDO X1LT BIOALCOHOL</t>
  </si>
  <si>
    <t>COMPRANDO  12 PRODUCTOS IGUALES O SURTIDOS DE ODDIS Y/O ZYMA TENES UN 20 % DE DESCUENTO</t>
  </si>
  <si>
    <t>MANI REPE FRITO Y SAL X150G ZYMA</t>
  </si>
  <si>
    <t>MANI SABORIZADO JAMON X150G ZYMA</t>
  </si>
  <si>
    <t>MANI SABORIZADO PIZZA X150G ZYMA</t>
  </si>
  <si>
    <t xml:space="preserve">MANI SABORIZADO QUESO X150G ZYMA </t>
  </si>
  <si>
    <t>BEBIDAS - TRAGOS LISTOS, VINOS Y CHAMPAGNE</t>
  </si>
  <si>
    <t>BLUE HAWAIAN X 285 CC BAHIA</t>
  </si>
  <si>
    <t>DAIKIRI MARACUYA  X 285 CC BAHIA</t>
  </si>
  <si>
    <t>SUN ON THE BEACH X 285 CC BAHIA</t>
  </si>
  <si>
    <t>MOJITO MARACUYA X 285 CC BAHIA</t>
  </si>
  <si>
    <t>DAIKIRI FRUTILLA  X 285 CC BAHIA</t>
  </si>
  <si>
    <t>FRESITA  X 750 CC</t>
  </si>
  <si>
    <t>CHAMPAGNE E BRUT X 750CC PERLAGE DEL SUR</t>
  </si>
  <si>
    <t>CHAMPAGNE E DULCE X 750CC PERLAGE DEL SUR</t>
  </si>
  <si>
    <t>VINO TINTO MALBEC  X 750CC ROJO DE ALTURA</t>
  </si>
  <si>
    <t>VINO TINTO CABERNET X 750CC ROJO DE ALTURA</t>
  </si>
  <si>
    <t>VINO TINTO BLEND  X 750CC ROJO DE ALTURA</t>
  </si>
  <si>
    <t>VINO CHARDONNAY X 750CC BLANCO DE ALTURA</t>
  </si>
  <si>
    <t>VINO ROSADO  X 750CC ROJO DE ALTURA</t>
  </si>
  <si>
    <t>ALCOHOL GEL NEUTRO 12X250ML BIALCOHOL</t>
  </si>
  <si>
    <t>ALCOHOL GEL NEUTRO 12X 500ML BIALCOHOL</t>
  </si>
  <si>
    <t xml:space="preserve">PROMO CHAMPAGNE X 6 UNIDADES $ 1099.99.- AHORRO $ 400 PESOS X CAJA </t>
  </si>
  <si>
    <t>SI COMPRAS 12 PRODUCTOS USÁ ESTA LISTA</t>
  </si>
  <si>
    <t>DATOS COMPRADOR:</t>
  </si>
  <si>
    <t>Apellido y Nombre:</t>
  </si>
  <si>
    <t>Domicilio:</t>
  </si>
  <si>
    <t>Localidad:</t>
  </si>
  <si>
    <t>DNI:</t>
  </si>
  <si>
    <t>E-MAIL:</t>
  </si>
  <si>
    <t>Empresa:</t>
  </si>
  <si>
    <r>
      <rPr>
        <sz val="11"/>
        <color rgb="FF000000"/>
        <rFont val="Arial"/>
      </rPr>
      <t xml:space="preserve">Podés ver los productos en:Tregar https://drive.google.com/file/d/173bmfrwTWVRioIRMpWojKUQ_1fo9t-Dw/view?usp=sharing  Bahía http://www.productosbahia.com.ar/ Inalpa http://www.inalpasa.com.ar/conservasenlata.php.html La Quesera </t>
    </r>
    <r>
      <rPr>
        <u/>
        <sz val="11"/>
        <color rgb="FF1155CC"/>
        <rFont val="Arial"/>
      </rPr>
      <t>http://www.laquesera.com/productos.html</t>
    </r>
  </si>
  <si>
    <t xml:space="preserve">Fecha de entrega de los pedidos: día 10/12/2020. 
Los productos se venden por unidad a excepción las leches larga vida, los vinos </t>
  </si>
  <si>
    <t>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</si>
</sst>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0.000"/>
    <numFmt numFmtId="166" formatCode="_-[$$-2C0A]\ * #,##0.00_-;\-[$$-2C0A]\ * #,##0.00_-;_-[$$-2C0A]\ * &quot;-&quot;??_-;_-@_-"/>
    <numFmt numFmtId="167" formatCode="[$$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</font>
    <font>
      <sz val="11"/>
      <name val="Arial"/>
    </font>
    <font>
      <b/>
      <sz val="11"/>
      <color theme="1"/>
      <name val="Verdana"/>
    </font>
    <font>
      <b/>
      <sz val="12"/>
      <color rgb="FF000000"/>
      <name val="Verdana"/>
    </font>
    <font>
      <b/>
      <u/>
      <sz val="12"/>
      <color theme="1"/>
      <name val="Arial"/>
    </font>
    <font>
      <sz val="11"/>
      <color rgb="FF000000"/>
      <name val="Arial"/>
    </font>
    <font>
      <u/>
      <sz val="11"/>
      <color rgb="FF1155CC"/>
      <name val="Arial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0" fillId="0" borderId="1" xfId="2" applyFont="1" applyBorder="1"/>
    <xf numFmtId="0" fontId="0" fillId="0" borderId="0" xfId="0" applyBorder="1"/>
    <xf numFmtId="0" fontId="0" fillId="0" borderId="2" xfId="0" applyBorder="1"/>
    <xf numFmtId="164" fontId="0" fillId="0" borderId="0" xfId="1" applyFont="1" applyBorder="1"/>
    <xf numFmtId="165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/>
    <xf numFmtId="164" fontId="3" fillId="2" borderId="4" xfId="1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166" fontId="3" fillId="2" borderId="5" xfId="0" applyNumberFormat="1" applyFont="1" applyFill="1" applyBorder="1"/>
    <xf numFmtId="0" fontId="0" fillId="0" borderId="1" xfId="0" applyFont="1" applyBorder="1"/>
    <xf numFmtId="164" fontId="1" fillId="0" borderId="1" xfId="1" applyFont="1" applyBorder="1"/>
    <xf numFmtId="0" fontId="0" fillId="0" borderId="6" xfId="0" applyFont="1" applyBorder="1"/>
    <xf numFmtId="9" fontId="0" fillId="0" borderId="7" xfId="2" applyFont="1" applyBorder="1"/>
    <xf numFmtId="0" fontId="0" fillId="0" borderId="7" xfId="0" applyBorder="1" applyAlignment="1">
      <alignment horizontal="center"/>
    </xf>
    <xf numFmtId="166" fontId="0" fillId="0" borderId="7" xfId="0" applyNumberFormat="1" applyBorder="1"/>
    <xf numFmtId="9" fontId="0" fillId="0" borderId="8" xfId="2" applyFont="1" applyBorder="1"/>
    <xf numFmtId="0" fontId="0" fillId="0" borderId="8" xfId="0" applyBorder="1" applyAlignment="1">
      <alignment horizontal="center"/>
    </xf>
    <xf numFmtId="166" fontId="0" fillId="0" borderId="8" xfId="0" applyNumberFormat="1" applyBorder="1"/>
    <xf numFmtId="9" fontId="0" fillId="0" borderId="0" xfId="2" applyFont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1" applyFont="1" applyFill="1" applyBorder="1"/>
    <xf numFmtId="9" fontId="0" fillId="0" borderId="0" xfId="2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0" fontId="4" fillId="0" borderId="1" xfId="0" applyFont="1" applyBorder="1"/>
    <xf numFmtId="164" fontId="0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2" fillId="0" borderId="0" xfId="0" applyFont="1" applyFill="1" applyBorder="1"/>
    <xf numFmtId="0" fontId="4" fillId="0" borderId="7" xfId="0" applyFont="1" applyBorder="1"/>
    <xf numFmtId="164" fontId="4" fillId="0" borderId="7" xfId="1" applyFont="1" applyBorder="1" applyAlignment="1">
      <alignment horizontal="center"/>
    </xf>
    <xf numFmtId="0" fontId="4" fillId="0" borderId="8" xfId="0" applyFont="1" applyBorder="1"/>
    <xf numFmtId="164" fontId="4" fillId="0" borderId="8" xfId="1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164" fontId="4" fillId="2" borderId="0" xfId="1" applyFont="1" applyFill="1" applyBorder="1" applyAlignment="1">
      <alignment horizontal="left"/>
    </xf>
    <xf numFmtId="9" fontId="0" fillId="2" borderId="0" xfId="2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6" fontId="0" fillId="2" borderId="0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1" xfId="1" applyNumberFormat="1" applyFont="1" applyBorder="1"/>
    <xf numFmtId="1" fontId="1" fillId="0" borderId="1" xfId="1" applyNumberFormat="1" applyFont="1" applyBorder="1"/>
    <xf numFmtId="1" fontId="0" fillId="0" borderId="0" xfId="0" applyNumberFormat="1"/>
    <xf numFmtId="9" fontId="0" fillId="3" borderId="1" xfId="2" applyFont="1" applyFill="1" applyBorder="1"/>
    <xf numFmtId="0" fontId="0" fillId="3" borderId="1" xfId="0" applyFont="1" applyFill="1" applyBorder="1" applyAlignment="1">
      <alignment horizontal="center"/>
    </xf>
    <xf numFmtId="166" fontId="0" fillId="3" borderId="1" xfId="0" applyNumberFormat="1" applyFont="1" applyFill="1" applyBorder="1"/>
    <xf numFmtId="9" fontId="1" fillId="3" borderId="1" xfId="2" applyFont="1" applyFill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/>
    <xf numFmtId="0" fontId="0" fillId="3" borderId="0" xfId="0" applyFill="1"/>
    <xf numFmtId="0" fontId="0" fillId="3" borderId="9" xfId="0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0" xfId="0" applyFill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7" fillId="0" borderId="12" xfId="0" applyFont="1" applyBorder="1"/>
    <xf numFmtId="0" fontId="7" fillId="0" borderId="13" xfId="0" applyFont="1" applyBorder="1"/>
    <xf numFmtId="0" fontId="0" fillId="0" borderId="0" xfId="0"/>
    <xf numFmtId="0" fontId="8" fillId="0" borderId="14" xfId="0" applyFont="1" applyBorder="1" applyAlignment="1">
      <alignment horizontal="center"/>
    </xf>
    <xf numFmtId="0" fontId="7" fillId="0" borderId="15" xfId="0" applyFont="1" applyBorder="1"/>
    <xf numFmtId="0" fontId="8" fillId="0" borderId="14" xfId="0" applyFont="1" applyBorder="1" applyAlignment="1">
      <alignment horizontal="right"/>
    </xf>
    <xf numFmtId="0" fontId="7" fillId="0" borderId="16" xfId="0" applyFont="1" applyBorder="1"/>
    <xf numFmtId="0" fontId="8" fillId="0" borderId="14" xfId="0" applyFont="1" applyBorder="1"/>
    <xf numFmtId="0" fontId="10" fillId="0" borderId="17" xfId="0" applyFont="1" applyBorder="1" applyAlignment="1">
      <alignment wrapText="1"/>
    </xf>
    <xf numFmtId="0" fontId="7" fillId="0" borderId="18" xfId="0" applyFont="1" applyBorder="1"/>
    <xf numFmtId="0" fontId="9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15" fillId="0" borderId="14" xfId="0" applyNumberFormat="1" applyFont="1" applyBorder="1" applyAlignment="1">
      <alignment horizontal="center" wrapText="1"/>
    </xf>
    <xf numFmtId="167" fontId="15" fillId="0" borderId="15" xfId="0" applyNumberFormat="1" applyFont="1" applyBorder="1" applyAlignment="1">
      <alignment horizontal="center" wrapText="1"/>
    </xf>
    <xf numFmtId="167" fontId="15" fillId="0" borderId="16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0</xdr:rowOff>
    </xdr:from>
    <xdr:ext cx="8629650" cy="12668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DDF7590-A115-4E4F-998E-A21FE76566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0"/>
          <a:ext cx="8629650" cy="1266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quesera.com/produc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4"/>
  <sheetViews>
    <sheetView tabSelected="1" topLeftCell="A229" workbookViewId="0">
      <selection activeCell="G255" sqref="G255"/>
    </sheetView>
  </sheetViews>
  <sheetFormatPr baseColWidth="10" defaultRowHeight="14.5" x14ac:dyDescent="0.35"/>
  <cols>
    <col min="1" max="1" width="8.6328125" customWidth="1"/>
    <col min="2" max="2" width="43" bestFit="1" customWidth="1"/>
    <col min="3" max="3" width="13.54296875" customWidth="1"/>
    <col min="4" max="4" width="8.6328125" customWidth="1"/>
    <col min="5" max="5" width="11.90625" bestFit="1" customWidth="1"/>
    <col min="6" max="6" width="13.54296875" customWidth="1"/>
  </cols>
  <sheetData>
    <row r="1" spans="1:9" ht="14.25" customHeight="1" x14ac:dyDescent="0.35">
      <c r="A1" s="69"/>
      <c r="B1" s="70"/>
      <c r="C1" s="70"/>
      <c r="D1" s="70"/>
      <c r="E1" s="70"/>
      <c r="F1" s="70"/>
      <c r="G1" s="70"/>
      <c r="H1" s="70"/>
      <c r="I1" s="70"/>
    </row>
    <row r="2" spans="1:9" ht="14.25" customHeight="1" x14ac:dyDescent="0.35">
      <c r="A2" s="71"/>
      <c r="B2" s="72"/>
      <c r="C2" s="72"/>
      <c r="D2" s="72"/>
      <c r="E2" s="72"/>
      <c r="F2" s="72"/>
      <c r="G2" s="72"/>
      <c r="H2" s="72"/>
      <c r="I2" s="72"/>
    </row>
    <row r="3" spans="1:9" ht="14.25" customHeight="1" x14ac:dyDescent="0.35">
      <c r="A3" s="71"/>
      <c r="B3" s="72"/>
      <c r="C3" s="72"/>
      <c r="D3" s="72"/>
      <c r="E3" s="72"/>
      <c r="F3" s="72"/>
      <c r="G3" s="72"/>
      <c r="H3" s="72"/>
      <c r="I3" s="72"/>
    </row>
    <row r="4" spans="1:9" ht="14.25" customHeight="1" x14ac:dyDescent="0.35">
      <c r="A4" s="71"/>
      <c r="B4" s="72"/>
      <c r="C4" s="72"/>
      <c r="D4" s="72"/>
      <c r="E4" s="72"/>
      <c r="F4" s="72"/>
      <c r="G4" s="72"/>
      <c r="H4" s="72"/>
      <c r="I4" s="72"/>
    </row>
    <row r="5" spans="1:9" ht="14.25" customHeight="1" x14ac:dyDescent="0.35">
      <c r="A5" s="71"/>
      <c r="B5" s="72"/>
      <c r="C5" s="72"/>
      <c r="D5" s="72"/>
      <c r="E5" s="72"/>
      <c r="F5" s="72"/>
      <c r="G5" s="72"/>
      <c r="H5" s="72"/>
      <c r="I5" s="72"/>
    </row>
    <row r="6" spans="1:9" ht="29.25" customHeight="1" x14ac:dyDescent="0.35">
      <c r="A6" s="71"/>
      <c r="B6" s="72"/>
      <c r="C6" s="72"/>
      <c r="D6" s="72"/>
      <c r="E6" s="72"/>
      <c r="F6" s="72"/>
      <c r="G6" s="72"/>
      <c r="H6" s="72"/>
      <c r="I6" s="72"/>
    </row>
    <row r="7" spans="1:9" ht="14.25" customHeight="1" x14ac:dyDescent="0.35">
      <c r="A7" s="73" t="s">
        <v>239</v>
      </c>
      <c r="B7" s="74"/>
      <c r="C7" s="74"/>
      <c r="D7" s="74"/>
      <c r="E7" s="74"/>
      <c r="F7" s="74"/>
      <c r="G7" s="74"/>
      <c r="H7" s="74"/>
      <c r="I7" s="74"/>
    </row>
    <row r="8" spans="1:9" ht="14.25" customHeight="1" x14ac:dyDescent="0.35">
      <c r="A8" s="75" t="s">
        <v>240</v>
      </c>
      <c r="B8" s="76"/>
      <c r="C8" s="77"/>
      <c r="D8" s="74"/>
      <c r="E8" s="74"/>
      <c r="F8" s="74"/>
      <c r="G8" s="74"/>
      <c r="H8" s="74"/>
      <c r="I8" s="74"/>
    </row>
    <row r="9" spans="1:9" ht="14.25" customHeight="1" x14ac:dyDescent="0.35">
      <c r="A9" s="75" t="s">
        <v>241</v>
      </c>
      <c r="B9" s="76"/>
      <c r="C9" s="77"/>
      <c r="D9" s="74"/>
      <c r="E9" s="74"/>
      <c r="F9" s="74"/>
      <c r="G9" s="74"/>
      <c r="H9" s="74"/>
      <c r="I9" s="74"/>
    </row>
    <row r="10" spans="1:9" ht="14.25" customHeight="1" x14ac:dyDescent="0.35">
      <c r="A10" s="75" t="s">
        <v>242</v>
      </c>
      <c r="B10" s="76"/>
      <c r="C10" s="77"/>
      <c r="D10" s="74"/>
      <c r="E10" s="74"/>
      <c r="F10" s="74"/>
      <c r="G10" s="74"/>
      <c r="H10" s="74"/>
      <c r="I10" s="74"/>
    </row>
    <row r="11" spans="1:9" ht="14.25" customHeight="1" x14ac:dyDescent="0.35">
      <c r="A11" s="75" t="s">
        <v>243</v>
      </c>
      <c r="B11" s="76"/>
      <c r="C11" s="77"/>
      <c r="D11" s="74"/>
      <c r="E11" s="74"/>
      <c r="F11" s="74"/>
      <c r="G11" s="74"/>
      <c r="H11" s="74"/>
      <c r="I11" s="74"/>
    </row>
    <row r="12" spans="1:9" ht="14.25" customHeight="1" x14ac:dyDescent="0.35">
      <c r="A12" s="75" t="s">
        <v>244</v>
      </c>
      <c r="B12" s="76"/>
      <c r="C12" s="77"/>
      <c r="D12" s="74"/>
      <c r="E12" s="74"/>
      <c r="F12" s="74"/>
      <c r="G12" s="74"/>
      <c r="H12" s="74"/>
      <c r="I12" s="74"/>
    </row>
    <row r="13" spans="1:9" ht="14.25" customHeight="1" x14ac:dyDescent="0.35">
      <c r="A13" s="75" t="s">
        <v>245</v>
      </c>
      <c r="B13" s="76"/>
      <c r="C13" s="77"/>
      <c r="D13" s="74"/>
      <c r="E13" s="74"/>
      <c r="F13" s="74"/>
      <c r="G13" s="74"/>
      <c r="H13" s="74"/>
      <c r="I13" s="74"/>
    </row>
    <row r="14" spans="1:9" s="66" customFormat="1" ht="37.5" customHeight="1" x14ac:dyDescent="0.35">
      <c r="A14" s="80" t="s">
        <v>247</v>
      </c>
      <c r="B14" s="81"/>
      <c r="C14" s="81"/>
      <c r="D14" s="81"/>
      <c r="E14" s="81"/>
      <c r="F14" s="81"/>
      <c r="G14" s="81"/>
      <c r="H14" s="81"/>
      <c r="I14" s="81"/>
    </row>
    <row r="15" spans="1:9" ht="44.25" customHeight="1" x14ac:dyDescent="0.35">
      <c r="A15" s="78" t="s">
        <v>246</v>
      </c>
      <c r="B15" s="79"/>
      <c r="C15" s="79"/>
      <c r="D15" s="79"/>
      <c r="E15" s="79"/>
      <c r="F15" s="79"/>
      <c r="G15" s="79"/>
      <c r="H15" s="79"/>
      <c r="I15" s="79"/>
    </row>
    <row r="16" spans="1:9" x14ac:dyDescent="0.35">
      <c r="G16" s="67"/>
      <c r="H16" s="67"/>
      <c r="I16" s="67"/>
    </row>
    <row r="17" spans="1:9" x14ac:dyDescent="0.35">
      <c r="A17" s="1" t="s">
        <v>0</v>
      </c>
      <c r="B17" s="1" t="s">
        <v>1</v>
      </c>
      <c r="C17" s="2" t="s">
        <v>2</v>
      </c>
      <c r="D17" s="3" t="s">
        <v>200</v>
      </c>
      <c r="E17" s="1" t="s">
        <v>201</v>
      </c>
      <c r="F17" s="4" t="s">
        <v>202</v>
      </c>
      <c r="G17" s="67"/>
      <c r="H17" s="67"/>
      <c r="I17" s="67"/>
    </row>
    <row r="18" spans="1:9" x14ac:dyDescent="0.35">
      <c r="A18" s="1"/>
      <c r="B18" s="53" t="s">
        <v>204</v>
      </c>
      <c r="C18" s="2"/>
      <c r="D18" s="3"/>
      <c r="E18" s="1"/>
      <c r="F18" s="4"/>
      <c r="G18" s="67"/>
      <c r="H18" s="67"/>
      <c r="I18" s="67"/>
    </row>
    <row r="19" spans="1:9" x14ac:dyDescent="0.35">
      <c r="A19" s="5">
        <v>8001</v>
      </c>
      <c r="B19" s="5" t="s">
        <v>25</v>
      </c>
      <c r="C19" s="6">
        <v>580</v>
      </c>
      <c r="D19" s="7">
        <v>2.2000000000000002</v>
      </c>
      <c r="E19" s="9"/>
      <c r="F19" s="8">
        <f t="shared" ref="F19:F40" si="0">+E19*D19*C19</f>
        <v>0</v>
      </c>
      <c r="G19" s="67"/>
      <c r="H19" s="67"/>
      <c r="I19" s="67"/>
    </row>
    <row r="20" spans="1:9" x14ac:dyDescent="0.35">
      <c r="A20" s="5">
        <v>8002</v>
      </c>
      <c r="B20" s="5" t="s">
        <v>26</v>
      </c>
      <c r="C20" s="6">
        <v>595</v>
      </c>
      <c r="D20" s="7">
        <v>1.1000000000000001</v>
      </c>
      <c r="E20" s="9"/>
      <c r="F20" s="8">
        <f t="shared" si="0"/>
        <v>0</v>
      </c>
      <c r="G20" s="67"/>
      <c r="H20" s="67"/>
      <c r="I20" s="67"/>
    </row>
    <row r="21" spans="1:9" x14ac:dyDescent="0.35">
      <c r="A21" s="5">
        <v>170</v>
      </c>
      <c r="B21" s="5" t="s">
        <v>8</v>
      </c>
      <c r="C21" s="6">
        <v>405</v>
      </c>
      <c r="D21" s="7">
        <v>0.5</v>
      </c>
      <c r="E21" s="9"/>
      <c r="F21" s="8">
        <f t="shared" si="0"/>
        <v>0</v>
      </c>
      <c r="G21" s="67"/>
      <c r="H21" s="67"/>
      <c r="I21" s="67"/>
    </row>
    <row r="22" spans="1:9" x14ac:dyDescent="0.35">
      <c r="A22" s="5">
        <v>9</v>
      </c>
      <c r="B22" s="5" t="s">
        <v>4</v>
      </c>
      <c r="C22" s="6">
        <v>350</v>
      </c>
      <c r="D22" s="7">
        <v>4</v>
      </c>
      <c r="E22" s="9"/>
      <c r="F22" s="8">
        <f t="shared" si="0"/>
        <v>0</v>
      </c>
      <c r="G22" s="67"/>
      <c r="H22" s="67"/>
      <c r="I22" s="67"/>
    </row>
    <row r="23" spans="1:9" x14ac:dyDescent="0.35">
      <c r="A23" s="5">
        <v>257</v>
      </c>
      <c r="B23" s="5" t="s">
        <v>10</v>
      </c>
      <c r="C23" s="6">
        <v>815</v>
      </c>
      <c r="D23" s="7">
        <v>0.35</v>
      </c>
      <c r="E23" s="9"/>
      <c r="F23" s="8">
        <f t="shared" si="0"/>
        <v>0</v>
      </c>
      <c r="G23" s="67"/>
      <c r="H23" s="67"/>
      <c r="I23" s="67"/>
    </row>
    <row r="24" spans="1:9" x14ac:dyDescent="0.35">
      <c r="A24" s="5">
        <v>2</v>
      </c>
      <c r="B24" s="5" t="s">
        <v>3</v>
      </c>
      <c r="C24" s="6">
        <v>745</v>
      </c>
      <c r="D24" s="7">
        <v>4</v>
      </c>
      <c r="E24" s="9"/>
      <c r="F24" s="8">
        <f t="shared" si="0"/>
        <v>0</v>
      </c>
      <c r="G24" s="67"/>
      <c r="H24" s="67"/>
      <c r="I24" s="67"/>
    </row>
    <row r="25" spans="1:9" x14ac:dyDescent="0.35">
      <c r="A25" s="5">
        <v>1098</v>
      </c>
      <c r="B25" s="5" t="s">
        <v>16</v>
      </c>
      <c r="C25" s="6">
        <v>456</v>
      </c>
      <c r="D25" s="7">
        <v>4</v>
      </c>
      <c r="E25" s="9"/>
      <c r="F25" s="8">
        <f t="shared" si="0"/>
        <v>0</v>
      </c>
      <c r="G25" s="67"/>
      <c r="H25" s="67"/>
      <c r="I25" s="67"/>
    </row>
    <row r="26" spans="1:9" x14ac:dyDescent="0.35">
      <c r="A26" s="5">
        <v>104</v>
      </c>
      <c r="B26" s="5" t="s">
        <v>6</v>
      </c>
      <c r="C26" s="6">
        <v>810</v>
      </c>
      <c r="D26" s="7">
        <v>7</v>
      </c>
      <c r="E26" s="9"/>
      <c r="F26" s="8">
        <f t="shared" si="0"/>
        <v>0</v>
      </c>
      <c r="G26" s="67"/>
      <c r="H26" s="67"/>
      <c r="I26" s="67"/>
    </row>
    <row r="27" spans="1:9" x14ac:dyDescent="0.35">
      <c r="A27" s="5">
        <v>14</v>
      </c>
      <c r="B27" s="5" t="s">
        <v>5</v>
      </c>
      <c r="C27" s="6">
        <v>735</v>
      </c>
      <c r="D27" s="7">
        <v>4</v>
      </c>
      <c r="E27" s="9"/>
      <c r="F27" s="8">
        <f t="shared" si="0"/>
        <v>0</v>
      </c>
      <c r="G27" s="67"/>
      <c r="H27" s="67"/>
      <c r="I27" s="67"/>
    </row>
    <row r="28" spans="1:9" x14ac:dyDescent="0.35">
      <c r="A28" s="5">
        <v>142</v>
      </c>
      <c r="B28" s="5" t="s">
        <v>7</v>
      </c>
      <c r="C28" s="6">
        <v>809</v>
      </c>
      <c r="D28" s="7">
        <v>0.35</v>
      </c>
      <c r="E28" s="9"/>
      <c r="F28" s="8">
        <f t="shared" si="0"/>
        <v>0</v>
      </c>
      <c r="G28" s="67"/>
      <c r="H28" s="67"/>
      <c r="I28" s="67"/>
    </row>
    <row r="29" spans="1:9" x14ac:dyDescent="0.35">
      <c r="A29" s="5">
        <v>1097</v>
      </c>
      <c r="B29" s="5" t="s">
        <v>15</v>
      </c>
      <c r="C29" s="6">
        <v>575</v>
      </c>
      <c r="D29" s="7">
        <v>3</v>
      </c>
      <c r="E29" s="9"/>
      <c r="F29" s="8">
        <f t="shared" si="0"/>
        <v>0</v>
      </c>
      <c r="G29" s="67"/>
      <c r="H29" s="67"/>
      <c r="I29" s="67"/>
    </row>
    <row r="30" spans="1:9" x14ac:dyDescent="0.35">
      <c r="A30" s="5">
        <v>1099</v>
      </c>
      <c r="B30" s="5" t="s">
        <v>17</v>
      </c>
      <c r="C30" s="6">
        <v>585</v>
      </c>
      <c r="D30" s="7">
        <v>4</v>
      </c>
      <c r="E30" s="9"/>
      <c r="F30" s="8">
        <f t="shared" si="0"/>
        <v>0</v>
      </c>
      <c r="G30" s="67"/>
      <c r="H30" s="67"/>
      <c r="I30" s="67"/>
    </row>
    <row r="31" spans="1:9" x14ac:dyDescent="0.35">
      <c r="A31" s="5">
        <v>1093</v>
      </c>
      <c r="B31" s="5" t="s">
        <v>13</v>
      </c>
      <c r="C31" s="6">
        <v>445</v>
      </c>
      <c r="D31" s="7">
        <v>4</v>
      </c>
      <c r="E31" s="9"/>
      <c r="F31" s="8">
        <f t="shared" si="0"/>
        <v>0</v>
      </c>
      <c r="G31" s="67"/>
      <c r="H31" s="67"/>
      <c r="I31" s="67"/>
    </row>
    <row r="32" spans="1:9" x14ac:dyDescent="0.35">
      <c r="A32" s="5">
        <v>1100</v>
      </c>
      <c r="B32" s="5" t="s">
        <v>18</v>
      </c>
      <c r="C32" s="6">
        <v>475</v>
      </c>
      <c r="D32" s="7">
        <v>0.4</v>
      </c>
      <c r="E32" s="9"/>
      <c r="F32" s="8">
        <f t="shared" si="0"/>
        <v>0</v>
      </c>
      <c r="G32" s="67"/>
      <c r="H32" s="67"/>
      <c r="I32" s="67"/>
    </row>
    <row r="33" spans="1:9" x14ac:dyDescent="0.35">
      <c r="A33" s="5">
        <v>1094</v>
      </c>
      <c r="B33" s="5" t="s">
        <v>14</v>
      </c>
      <c r="C33" s="6">
        <v>455</v>
      </c>
      <c r="D33" s="7">
        <v>4</v>
      </c>
      <c r="E33" s="9"/>
      <c r="F33" s="8">
        <f t="shared" si="0"/>
        <v>0</v>
      </c>
      <c r="G33" s="67"/>
      <c r="H33" s="67"/>
      <c r="I33" s="67"/>
    </row>
    <row r="34" spans="1:9" x14ac:dyDescent="0.35">
      <c r="A34" s="5">
        <v>1101</v>
      </c>
      <c r="B34" s="5" t="s">
        <v>19</v>
      </c>
      <c r="C34" s="6">
        <v>475</v>
      </c>
      <c r="D34" s="7">
        <v>0.4</v>
      </c>
      <c r="E34" s="9"/>
      <c r="F34" s="8">
        <f t="shared" si="0"/>
        <v>0</v>
      </c>
      <c r="G34" s="67"/>
      <c r="H34" s="67"/>
      <c r="I34" s="67"/>
    </row>
    <row r="35" spans="1:9" x14ac:dyDescent="0.35">
      <c r="A35" s="5">
        <v>208</v>
      </c>
      <c r="B35" s="5" t="s">
        <v>9</v>
      </c>
      <c r="C35" s="6">
        <v>1255</v>
      </c>
      <c r="D35" s="7">
        <v>0.35</v>
      </c>
      <c r="E35" s="9"/>
      <c r="F35" s="8">
        <f t="shared" si="0"/>
        <v>0</v>
      </c>
      <c r="G35" s="67"/>
      <c r="H35" s="67"/>
      <c r="I35" s="67"/>
    </row>
    <row r="36" spans="1:9" x14ac:dyDescent="0.35">
      <c r="A36" s="5">
        <v>8004</v>
      </c>
      <c r="B36" s="5" t="s">
        <v>28</v>
      </c>
      <c r="C36" s="6">
        <v>885</v>
      </c>
      <c r="D36" s="7">
        <v>7</v>
      </c>
      <c r="E36" s="9"/>
      <c r="F36" s="8">
        <f t="shared" si="0"/>
        <v>0</v>
      </c>
      <c r="G36" s="67"/>
      <c r="H36" s="67"/>
      <c r="I36" s="67"/>
    </row>
    <row r="37" spans="1:9" x14ac:dyDescent="0.35">
      <c r="A37" s="5">
        <v>8003</v>
      </c>
      <c r="B37" s="5" t="s">
        <v>27</v>
      </c>
      <c r="C37" s="6">
        <v>860</v>
      </c>
      <c r="D37" s="7">
        <v>5</v>
      </c>
      <c r="E37" s="9"/>
      <c r="F37" s="8">
        <f t="shared" si="0"/>
        <v>0</v>
      </c>
      <c r="G37" s="67"/>
      <c r="H37" s="67"/>
      <c r="I37" s="67"/>
    </row>
    <row r="38" spans="1:9" x14ac:dyDescent="0.35">
      <c r="A38" s="5">
        <v>8008</v>
      </c>
      <c r="B38" s="5" t="s">
        <v>30</v>
      </c>
      <c r="C38" s="6">
        <v>855</v>
      </c>
      <c r="D38" s="7">
        <v>3.5</v>
      </c>
      <c r="E38" s="9"/>
      <c r="F38" s="8">
        <f t="shared" si="0"/>
        <v>0</v>
      </c>
      <c r="G38" s="67"/>
      <c r="H38" s="67"/>
      <c r="I38" s="67"/>
    </row>
    <row r="39" spans="1:9" x14ac:dyDescent="0.35">
      <c r="A39" s="5">
        <v>8007</v>
      </c>
      <c r="B39" s="5" t="s">
        <v>29</v>
      </c>
      <c r="C39" s="6">
        <v>829</v>
      </c>
      <c r="D39" s="7">
        <v>3.5</v>
      </c>
      <c r="E39" s="9"/>
      <c r="F39" s="8">
        <f t="shared" si="0"/>
        <v>0</v>
      </c>
      <c r="G39" s="67"/>
      <c r="H39" s="67"/>
      <c r="I39" s="67"/>
    </row>
    <row r="40" spans="1:9" x14ac:dyDescent="0.35">
      <c r="A40" s="5">
        <v>8009</v>
      </c>
      <c r="B40" s="5" t="s">
        <v>31</v>
      </c>
      <c r="C40" s="6">
        <v>609</v>
      </c>
      <c r="D40" s="7">
        <v>3.5</v>
      </c>
      <c r="E40" s="9"/>
      <c r="F40" s="8">
        <f t="shared" si="0"/>
        <v>0</v>
      </c>
      <c r="G40" s="67"/>
      <c r="H40" s="67"/>
      <c r="I40" s="67"/>
    </row>
    <row r="41" spans="1:9" x14ac:dyDescent="0.35">
      <c r="A41" s="5"/>
      <c r="B41" s="53" t="s">
        <v>203</v>
      </c>
      <c r="C41" s="5"/>
      <c r="D41" s="5"/>
      <c r="E41" s="5"/>
      <c r="F41" s="5"/>
      <c r="G41" s="67"/>
      <c r="H41" s="67"/>
      <c r="I41" s="67"/>
    </row>
    <row r="42" spans="1:9" x14ac:dyDescent="0.35">
      <c r="A42" s="5">
        <v>7001</v>
      </c>
      <c r="B42" s="5" t="s">
        <v>22</v>
      </c>
      <c r="C42" s="6">
        <v>711</v>
      </c>
      <c r="D42" s="7">
        <v>0.75</v>
      </c>
      <c r="E42" s="9"/>
      <c r="F42" s="8">
        <f>+E42*D42*C42</f>
        <v>0</v>
      </c>
      <c r="G42" s="67"/>
      <c r="H42" s="67"/>
      <c r="I42" s="67"/>
    </row>
    <row r="43" spans="1:9" x14ac:dyDescent="0.35">
      <c r="A43" s="5">
        <v>7003</v>
      </c>
      <c r="B43" s="5" t="s">
        <v>23</v>
      </c>
      <c r="C43" s="6">
        <v>787</v>
      </c>
      <c r="D43" s="7">
        <v>0.17499999999999999</v>
      </c>
      <c r="E43" s="9"/>
      <c r="F43" s="8">
        <f>+E43*D43*C43</f>
        <v>0</v>
      </c>
      <c r="G43" s="67"/>
      <c r="H43" s="67"/>
      <c r="I43" s="67"/>
    </row>
    <row r="44" spans="1:9" x14ac:dyDescent="0.35">
      <c r="A44" s="5">
        <v>7004</v>
      </c>
      <c r="B44" s="5" t="s">
        <v>24</v>
      </c>
      <c r="C44" s="6">
        <v>852</v>
      </c>
      <c r="D44" s="7">
        <v>0.17499999999999999</v>
      </c>
      <c r="E44" s="9"/>
      <c r="F44" s="8">
        <f>+E44*D44*C44</f>
        <v>0</v>
      </c>
      <c r="G44" s="67"/>
      <c r="H44" s="67"/>
      <c r="I44" s="67"/>
    </row>
    <row r="45" spans="1:9" x14ac:dyDescent="0.35">
      <c r="B45" s="10" t="s">
        <v>205</v>
      </c>
      <c r="E45" s="54"/>
      <c r="G45" s="67"/>
      <c r="H45" s="67"/>
      <c r="I45" s="67"/>
    </row>
    <row r="46" spans="1:9" x14ac:dyDescent="0.35">
      <c r="A46" s="5">
        <v>1274</v>
      </c>
      <c r="B46" s="5" t="s">
        <v>20</v>
      </c>
      <c r="C46" s="6">
        <v>660</v>
      </c>
      <c r="D46" s="7"/>
      <c r="E46" s="9"/>
      <c r="F46" s="8">
        <f t="shared" ref="F46:F58" si="1">+E46*C46</f>
        <v>0</v>
      </c>
      <c r="G46" s="67"/>
      <c r="H46" s="67"/>
      <c r="I46" s="67"/>
    </row>
    <row r="47" spans="1:9" x14ac:dyDescent="0.35">
      <c r="A47" s="5">
        <v>363</v>
      </c>
      <c r="B47" s="5" t="s">
        <v>61</v>
      </c>
      <c r="C47" s="6">
        <v>89</v>
      </c>
      <c r="D47" s="7"/>
      <c r="E47" s="9"/>
      <c r="F47" s="8">
        <f t="shared" si="1"/>
        <v>0</v>
      </c>
      <c r="G47" s="67"/>
      <c r="H47" s="67"/>
      <c r="I47" s="67"/>
    </row>
    <row r="48" spans="1:9" x14ac:dyDescent="0.35">
      <c r="A48" s="5">
        <v>662</v>
      </c>
      <c r="B48" s="5" t="s">
        <v>63</v>
      </c>
      <c r="C48" s="6">
        <v>35</v>
      </c>
      <c r="D48" s="7"/>
      <c r="E48" s="9"/>
      <c r="F48" s="8">
        <f t="shared" si="1"/>
        <v>0</v>
      </c>
      <c r="G48" s="67"/>
      <c r="H48" s="67"/>
      <c r="I48" s="67"/>
    </row>
    <row r="49" spans="1:9" x14ac:dyDescent="0.35">
      <c r="A49" s="5">
        <v>683</v>
      </c>
      <c r="B49" s="5" t="s">
        <v>12</v>
      </c>
      <c r="C49" s="6">
        <v>630</v>
      </c>
      <c r="D49" s="7"/>
      <c r="E49" s="9"/>
      <c r="F49" s="8">
        <f t="shared" si="1"/>
        <v>0</v>
      </c>
      <c r="G49" s="67"/>
      <c r="H49" s="67"/>
      <c r="I49" s="67"/>
    </row>
    <row r="50" spans="1:9" x14ac:dyDescent="0.35">
      <c r="A50" s="5">
        <v>1244</v>
      </c>
      <c r="B50" s="5" t="s">
        <v>83</v>
      </c>
      <c r="C50" s="6">
        <v>40</v>
      </c>
      <c r="D50" s="7"/>
      <c r="E50" s="9"/>
      <c r="F50" s="8">
        <f t="shared" si="1"/>
        <v>0</v>
      </c>
      <c r="G50" s="67"/>
      <c r="H50" s="67"/>
      <c r="I50" s="67"/>
    </row>
    <row r="51" spans="1:9" x14ac:dyDescent="0.35">
      <c r="A51" s="5">
        <v>671</v>
      </c>
      <c r="B51" s="5" t="s">
        <v>67</v>
      </c>
      <c r="C51" s="6">
        <v>76</v>
      </c>
      <c r="D51" s="7"/>
      <c r="E51" s="9"/>
      <c r="F51" s="8">
        <f t="shared" si="1"/>
        <v>0</v>
      </c>
      <c r="G51" s="67"/>
      <c r="H51" s="67"/>
      <c r="I51" s="67"/>
    </row>
    <row r="52" spans="1:9" x14ac:dyDescent="0.35">
      <c r="A52" s="5">
        <v>378</v>
      </c>
      <c r="B52" s="5" t="s">
        <v>62</v>
      </c>
      <c r="C52" s="6">
        <v>427</v>
      </c>
      <c r="D52" s="7"/>
      <c r="E52" s="9"/>
      <c r="F52" s="8">
        <f t="shared" si="1"/>
        <v>0</v>
      </c>
      <c r="G52" s="67"/>
      <c r="H52" s="67"/>
      <c r="I52" s="67"/>
    </row>
    <row r="53" spans="1:9" x14ac:dyDescent="0.35">
      <c r="A53" s="5">
        <v>682</v>
      </c>
      <c r="B53" s="5" t="s">
        <v>11</v>
      </c>
      <c r="C53" s="6">
        <v>630</v>
      </c>
      <c r="D53" s="7"/>
      <c r="E53" s="9"/>
      <c r="F53" s="8">
        <f t="shared" si="1"/>
        <v>0</v>
      </c>
      <c r="G53" s="67"/>
      <c r="H53" s="67"/>
      <c r="I53" s="67"/>
    </row>
    <row r="54" spans="1:9" x14ac:dyDescent="0.35">
      <c r="A54" s="5">
        <v>1084</v>
      </c>
      <c r="B54" s="5" t="s">
        <v>82</v>
      </c>
      <c r="C54" s="6">
        <v>37</v>
      </c>
      <c r="D54" s="7"/>
      <c r="E54" s="9"/>
      <c r="F54" s="8">
        <f t="shared" si="1"/>
        <v>0</v>
      </c>
      <c r="G54" s="67"/>
      <c r="H54" s="67"/>
      <c r="I54" s="67"/>
    </row>
    <row r="55" spans="1:9" x14ac:dyDescent="0.35">
      <c r="A55" s="5">
        <v>678</v>
      </c>
      <c r="B55" s="5" t="s">
        <v>68</v>
      </c>
      <c r="C55" s="6">
        <v>90</v>
      </c>
      <c r="D55" s="7"/>
      <c r="E55" s="9"/>
      <c r="F55" s="8">
        <f t="shared" si="1"/>
        <v>0</v>
      </c>
      <c r="G55" s="67"/>
      <c r="H55" s="67"/>
      <c r="I55" s="67"/>
    </row>
    <row r="56" spans="1:9" x14ac:dyDescent="0.35">
      <c r="A56" s="5">
        <v>669</v>
      </c>
      <c r="B56" s="5" t="s">
        <v>66</v>
      </c>
      <c r="C56" s="6">
        <v>27</v>
      </c>
      <c r="D56" s="7"/>
      <c r="E56" s="9"/>
      <c r="F56" s="8">
        <f t="shared" si="1"/>
        <v>0</v>
      </c>
      <c r="G56" s="67"/>
      <c r="H56" s="67"/>
      <c r="I56" s="67"/>
    </row>
    <row r="57" spans="1:9" x14ac:dyDescent="0.35">
      <c r="A57" s="5">
        <v>667</v>
      </c>
      <c r="B57" s="5" t="s">
        <v>64</v>
      </c>
      <c r="C57" s="6">
        <v>27</v>
      </c>
      <c r="D57" s="7"/>
      <c r="E57" s="9"/>
      <c r="F57" s="8">
        <f t="shared" si="1"/>
        <v>0</v>
      </c>
      <c r="G57" s="67"/>
      <c r="H57" s="67"/>
      <c r="I57" s="67"/>
    </row>
    <row r="58" spans="1:9" x14ac:dyDescent="0.35">
      <c r="A58" s="5">
        <v>668</v>
      </c>
      <c r="B58" s="5" t="s">
        <v>65</v>
      </c>
      <c r="C58" s="6">
        <v>27</v>
      </c>
      <c r="D58" s="7"/>
      <c r="E58" s="9"/>
      <c r="F58" s="8">
        <f t="shared" si="1"/>
        <v>0</v>
      </c>
      <c r="G58" s="67"/>
      <c r="H58" s="67"/>
      <c r="I58" s="67"/>
    </row>
    <row r="59" spans="1:9" x14ac:dyDescent="0.35">
      <c r="B59" s="10" t="s">
        <v>206</v>
      </c>
      <c r="E59" s="54"/>
      <c r="G59" s="67"/>
      <c r="H59" s="67"/>
      <c r="I59" s="67"/>
    </row>
    <row r="60" spans="1:9" x14ac:dyDescent="0.35">
      <c r="A60" s="5">
        <v>81</v>
      </c>
      <c r="B60" s="5" t="s">
        <v>37</v>
      </c>
      <c r="C60" s="6">
        <v>35</v>
      </c>
      <c r="D60" s="7"/>
      <c r="E60" s="9"/>
      <c r="F60" s="8">
        <f t="shared" ref="F60:F102" si="2">+E60*C60</f>
        <v>0</v>
      </c>
      <c r="G60" s="67"/>
      <c r="H60" s="67"/>
      <c r="I60" s="67"/>
    </row>
    <row r="61" spans="1:9" x14ac:dyDescent="0.35">
      <c r="A61" s="5">
        <v>313</v>
      </c>
      <c r="B61" s="5" t="s">
        <v>59</v>
      </c>
      <c r="C61" s="6">
        <v>35</v>
      </c>
      <c r="D61" s="7"/>
      <c r="E61" s="9"/>
      <c r="F61" s="8">
        <f t="shared" si="2"/>
        <v>0</v>
      </c>
      <c r="G61" s="67"/>
      <c r="H61" s="67"/>
      <c r="I61" s="67"/>
    </row>
    <row r="62" spans="1:9" x14ac:dyDescent="0.35">
      <c r="A62" s="5">
        <v>62</v>
      </c>
      <c r="B62" s="5" t="s">
        <v>35</v>
      </c>
      <c r="C62" s="6">
        <v>35</v>
      </c>
      <c r="D62" s="7"/>
      <c r="E62" s="9"/>
      <c r="F62" s="8">
        <f t="shared" si="2"/>
        <v>0</v>
      </c>
      <c r="G62" s="67"/>
      <c r="H62" s="67"/>
      <c r="I62" s="67"/>
    </row>
    <row r="63" spans="1:9" x14ac:dyDescent="0.35">
      <c r="A63" s="5">
        <v>102</v>
      </c>
      <c r="B63" s="5" t="s">
        <v>39</v>
      </c>
      <c r="C63" s="6">
        <v>35</v>
      </c>
      <c r="D63" s="7"/>
      <c r="E63" s="9"/>
      <c r="F63" s="8">
        <f t="shared" si="2"/>
        <v>0</v>
      </c>
      <c r="G63" s="67"/>
      <c r="H63" s="67"/>
      <c r="I63" s="67"/>
    </row>
    <row r="64" spans="1:9" x14ac:dyDescent="0.35">
      <c r="A64" s="5">
        <v>82</v>
      </c>
      <c r="B64" s="5" t="s">
        <v>38</v>
      </c>
      <c r="C64" s="6">
        <v>35</v>
      </c>
      <c r="D64" s="7"/>
      <c r="E64" s="9"/>
      <c r="F64" s="8">
        <f t="shared" si="2"/>
        <v>0</v>
      </c>
      <c r="G64" s="67"/>
      <c r="H64" s="67"/>
      <c r="I64" s="67"/>
    </row>
    <row r="65" spans="1:9" x14ac:dyDescent="0.35">
      <c r="A65" s="5">
        <v>176</v>
      </c>
      <c r="B65" s="5" t="s">
        <v>48</v>
      </c>
      <c r="C65" s="6">
        <v>73</v>
      </c>
      <c r="D65" s="7"/>
      <c r="E65" s="9"/>
      <c r="F65" s="8">
        <f t="shared" si="2"/>
        <v>0</v>
      </c>
      <c r="G65" s="67"/>
      <c r="H65" s="67"/>
      <c r="I65" s="67"/>
    </row>
    <row r="66" spans="1:9" x14ac:dyDescent="0.35">
      <c r="A66" s="5">
        <v>122</v>
      </c>
      <c r="B66" s="5" t="s">
        <v>41</v>
      </c>
      <c r="C66" s="6">
        <v>135</v>
      </c>
      <c r="D66" s="7"/>
      <c r="E66" s="9"/>
      <c r="F66" s="8">
        <f t="shared" si="2"/>
        <v>0</v>
      </c>
      <c r="G66" s="67"/>
      <c r="H66" s="67"/>
      <c r="I66" s="67"/>
    </row>
    <row r="67" spans="1:9" x14ac:dyDescent="0.35">
      <c r="A67" s="5">
        <v>31</v>
      </c>
      <c r="B67" s="5" t="s">
        <v>33</v>
      </c>
      <c r="C67" s="6">
        <v>86</v>
      </c>
      <c r="D67" s="7"/>
      <c r="E67" s="9"/>
      <c r="F67" s="8">
        <f t="shared" si="2"/>
        <v>0</v>
      </c>
      <c r="G67" s="67"/>
      <c r="H67" s="67"/>
      <c r="I67" s="67"/>
    </row>
    <row r="68" spans="1:9" x14ac:dyDescent="0.35">
      <c r="A68" s="5">
        <v>34</v>
      </c>
      <c r="B68" s="5" t="s">
        <v>34</v>
      </c>
      <c r="C68" s="6">
        <v>94</v>
      </c>
      <c r="D68" s="7"/>
      <c r="E68" s="9"/>
      <c r="F68" s="8">
        <f t="shared" si="2"/>
        <v>0</v>
      </c>
      <c r="G68" s="67"/>
      <c r="H68" s="67"/>
      <c r="I68" s="67"/>
    </row>
    <row r="69" spans="1:9" x14ac:dyDescent="0.35">
      <c r="A69" s="5">
        <v>225</v>
      </c>
      <c r="B69" s="5" t="s">
        <v>54</v>
      </c>
      <c r="C69" s="6">
        <v>106</v>
      </c>
      <c r="D69" s="7"/>
      <c r="E69" s="9"/>
      <c r="F69" s="8">
        <f t="shared" si="2"/>
        <v>0</v>
      </c>
      <c r="G69" s="67"/>
      <c r="H69" s="67"/>
      <c r="I69" s="67"/>
    </row>
    <row r="70" spans="1:9" x14ac:dyDescent="0.35">
      <c r="A70" s="5">
        <v>12</v>
      </c>
      <c r="B70" s="5" t="s">
        <v>32</v>
      </c>
      <c r="C70" s="6">
        <v>85</v>
      </c>
      <c r="D70" s="7"/>
      <c r="E70" s="9"/>
      <c r="F70" s="8">
        <f t="shared" si="2"/>
        <v>0</v>
      </c>
      <c r="G70" s="67"/>
      <c r="H70" s="67"/>
      <c r="I70" s="67"/>
    </row>
    <row r="71" spans="1:9" x14ac:dyDescent="0.35">
      <c r="A71" s="5">
        <v>212</v>
      </c>
      <c r="B71" s="5" t="s">
        <v>51</v>
      </c>
      <c r="C71" s="6">
        <v>85</v>
      </c>
      <c r="D71" s="7"/>
      <c r="E71" s="9"/>
      <c r="F71" s="8">
        <f t="shared" si="2"/>
        <v>0</v>
      </c>
      <c r="G71" s="67"/>
      <c r="H71" s="67"/>
      <c r="I71" s="67"/>
    </row>
    <row r="72" spans="1:9" x14ac:dyDescent="0.35">
      <c r="A72" s="5">
        <v>359</v>
      </c>
      <c r="B72" s="5" t="s">
        <v>60</v>
      </c>
      <c r="C72" s="6">
        <v>85</v>
      </c>
      <c r="D72" s="7"/>
      <c r="E72" s="9"/>
      <c r="F72" s="8">
        <f t="shared" si="2"/>
        <v>0</v>
      </c>
      <c r="G72" s="67"/>
      <c r="H72" s="67"/>
      <c r="I72" s="67"/>
    </row>
    <row r="73" spans="1:9" x14ac:dyDescent="0.35">
      <c r="A73" s="5">
        <v>72</v>
      </c>
      <c r="B73" s="5" t="s">
        <v>36</v>
      </c>
      <c r="C73" s="6">
        <v>85</v>
      </c>
      <c r="D73" s="7"/>
      <c r="E73" s="9"/>
      <c r="F73" s="8">
        <f t="shared" si="2"/>
        <v>0</v>
      </c>
      <c r="G73" s="67"/>
      <c r="H73" s="67"/>
      <c r="I73" s="67"/>
    </row>
    <row r="74" spans="1:9" x14ac:dyDescent="0.35">
      <c r="A74" s="5">
        <v>230</v>
      </c>
      <c r="B74" s="5" t="s">
        <v>55</v>
      </c>
      <c r="C74" s="6">
        <v>85</v>
      </c>
      <c r="D74" s="7"/>
      <c r="E74" s="9"/>
      <c r="F74" s="8">
        <f t="shared" si="2"/>
        <v>0</v>
      </c>
      <c r="G74" s="67"/>
      <c r="H74" s="67"/>
      <c r="I74" s="67"/>
    </row>
    <row r="75" spans="1:9" x14ac:dyDescent="0.35">
      <c r="A75" s="5">
        <v>105</v>
      </c>
      <c r="B75" s="5" t="s">
        <v>40</v>
      </c>
      <c r="C75" s="6">
        <v>85</v>
      </c>
      <c r="D75" s="7"/>
      <c r="E75" s="9"/>
      <c r="F75" s="8">
        <f t="shared" si="2"/>
        <v>0</v>
      </c>
      <c r="G75" s="67"/>
      <c r="H75" s="67"/>
      <c r="I75" s="67"/>
    </row>
    <row r="76" spans="1:9" x14ac:dyDescent="0.35">
      <c r="A76" s="5">
        <v>205</v>
      </c>
      <c r="B76" s="5" t="s">
        <v>50</v>
      </c>
      <c r="C76" s="6">
        <v>96</v>
      </c>
      <c r="D76" s="7"/>
      <c r="E76" s="9"/>
      <c r="F76" s="8">
        <f t="shared" si="2"/>
        <v>0</v>
      </c>
      <c r="G76" s="67"/>
      <c r="H76" s="67"/>
      <c r="I76" s="67"/>
    </row>
    <row r="77" spans="1:9" x14ac:dyDescent="0.35">
      <c r="A77" s="5">
        <v>214</v>
      </c>
      <c r="B77" s="5" t="s">
        <v>52</v>
      </c>
      <c r="C77" s="6">
        <v>96</v>
      </c>
      <c r="D77" s="7"/>
      <c r="E77" s="9"/>
      <c r="F77" s="8">
        <f t="shared" si="2"/>
        <v>0</v>
      </c>
      <c r="G77" s="67"/>
      <c r="H77" s="67"/>
      <c r="I77" s="67"/>
    </row>
    <row r="78" spans="1:9" x14ac:dyDescent="0.35">
      <c r="A78" s="5">
        <v>216</v>
      </c>
      <c r="B78" s="5" t="s">
        <v>53</v>
      </c>
      <c r="C78" s="6">
        <v>75</v>
      </c>
      <c r="D78" s="7"/>
      <c r="E78" s="9"/>
      <c r="F78" s="8">
        <f t="shared" si="2"/>
        <v>0</v>
      </c>
      <c r="G78" s="67"/>
      <c r="H78" s="67"/>
      <c r="I78" s="67"/>
    </row>
    <row r="79" spans="1:9" x14ac:dyDescent="0.35">
      <c r="A79" s="5">
        <v>311</v>
      </c>
      <c r="B79" s="5" t="s">
        <v>58</v>
      </c>
      <c r="C79" s="6">
        <v>75</v>
      </c>
      <c r="D79" s="7"/>
      <c r="E79" s="9"/>
      <c r="F79" s="8">
        <f t="shared" si="2"/>
        <v>0</v>
      </c>
      <c r="G79" s="67"/>
      <c r="H79" s="67"/>
      <c r="I79" s="67"/>
    </row>
    <row r="80" spans="1:9" x14ac:dyDescent="0.35">
      <c r="A80" s="5">
        <v>184</v>
      </c>
      <c r="B80" s="5" t="s">
        <v>49</v>
      </c>
      <c r="C80" s="6">
        <v>152</v>
      </c>
      <c r="D80" s="7"/>
      <c r="E80" s="9"/>
      <c r="F80" s="8">
        <f t="shared" si="2"/>
        <v>0</v>
      </c>
      <c r="G80" s="67"/>
      <c r="H80" s="67"/>
      <c r="I80" s="67"/>
    </row>
    <row r="81" spans="1:9" x14ac:dyDescent="0.35">
      <c r="A81" s="5">
        <v>253</v>
      </c>
      <c r="B81" s="5" t="s">
        <v>56</v>
      </c>
      <c r="C81" s="6">
        <v>100</v>
      </c>
      <c r="D81" s="7"/>
      <c r="E81" s="9"/>
      <c r="F81" s="8">
        <f t="shared" si="2"/>
        <v>0</v>
      </c>
      <c r="G81" s="67"/>
      <c r="H81" s="67"/>
      <c r="I81" s="67"/>
    </row>
    <row r="82" spans="1:9" x14ac:dyDescent="0.35">
      <c r="A82" s="5">
        <v>254</v>
      </c>
      <c r="B82" s="5" t="s">
        <v>57</v>
      </c>
      <c r="C82" s="6">
        <v>100</v>
      </c>
      <c r="D82" s="7"/>
      <c r="E82" s="9"/>
      <c r="F82" s="8">
        <f t="shared" si="2"/>
        <v>0</v>
      </c>
      <c r="G82" s="67"/>
      <c r="H82" s="67"/>
      <c r="I82" s="67"/>
    </row>
    <row r="83" spans="1:9" x14ac:dyDescent="0.35">
      <c r="A83" s="5">
        <v>146</v>
      </c>
      <c r="B83" s="5" t="s">
        <v>46</v>
      </c>
      <c r="C83" s="6">
        <v>76</v>
      </c>
      <c r="D83" s="7"/>
      <c r="E83" s="9"/>
      <c r="F83" s="8">
        <f t="shared" si="2"/>
        <v>0</v>
      </c>
      <c r="G83" s="67"/>
      <c r="H83" s="67"/>
      <c r="I83" s="67"/>
    </row>
    <row r="84" spans="1:9" x14ac:dyDescent="0.35">
      <c r="A84" s="5">
        <v>148</v>
      </c>
      <c r="B84" s="5" t="s">
        <v>47</v>
      </c>
      <c r="C84" s="6">
        <v>76</v>
      </c>
      <c r="D84" s="7"/>
      <c r="E84" s="9"/>
      <c r="F84" s="8">
        <f t="shared" si="2"/>
        <v>0</v>
      </c>
      <c r="G84" s="67"/>
      <c r="H84" s="67"/>
      <c r="I84" s="67"/>
    </row>
    <row r="85" spans="1:9" x14ac:dyDescent="0.35">
      <c r="A85" s="5">
        <v>737</v>
      </c>
      <c r="B85" s="5" t="s">
        <v>80</v>
      </c>
      <c r="C85" s="6">
        <v>40</v>
      </c>
      <c r="D85" s="7"/>
      <c r="E85" s="9"/>
      <c r="F85" s="8">
        <f t="shared" si="2"/>
        <v>0</v>
      </c>
      <c r="G85" s="67"/>
      <c r="H85" s="67"/>
      <c r="I85" s="67"/>
    </row>
    <row r="86" spans="1:9" x14ac:dyDescent="0.35">
      <c r="A86" s="5">
        <v>693</v>
      </c>
      <c r="B86" s="5" t="s">
        <v>77</v>
      </c>
      <c r="C86" s="6">
        <v>40</v>
      </c>
      <c r="D86" s="7"/>
      <c r="E86" s="9"/>
      <c r="F86" s="8">
        <f t="shared" si="2"/>
        <v>0</v>
      </c>
      <c r="G86" s="67"/>
      <c r="H86" s="67"/>
      <c r="I86" s="67"/>
    </row>
    <row r="87" spans="1:9" x14ac:dyDescent="0.35">
      <c r="A87" s="5">
        <v>692</v>
      </c>
      <c r="B87" s="5" t="s">
        <v>76</v>
      </c>
      <c r="C87" s="6">
        <v>40</v>
      </c>
      <c r="D87" s="7"/>
      <c r="E87" s="9"/>
      <c r="F87" s="8">
        <f t="shared" si="2"/>
        <v>0</v>
      </c>
      <c r="G87" s="67"/>
      <c r="H87" s="67"/>
      <c r="I87" s="67"/>
    </row>
    <row r="88" spans="1:9" x14ac:dyDescent="0.35">
      <c r="A88" s="5">
        <v>691</v>
      </c>
      <c r="B88" s="5" t="s">
        <v>75</v>
      </c>
      <c r="C88" s="6">
        <v>40</v>
      </c>
      <c r="D88" s="7"/>
      <c r="E88" s="9"/>
      <c r="F88" s="8">
        <f t="shared" si="2"/>
        <v>0</v>
      </c>
      <c r="G88" s="67"/>
      <c r="H88" s="67"/>
      <c r="I88" s="67"/>
    </row>
    <row r="89" spans="1:9" x14ac:dyDescent="0.35">
      <c r="A89" s="5">
        <v>144</v>
      </c>
      <c r="B89" s="5" t="s">
        <v>44</v>
      </c>
      <c r="C89" s="6">
        <v>76</v>
      </c>
      <c r="D89" s="7"/>
      <c r="E89" s="9"/>
      <c r="F89" s="8">
        <f t="shared" si="2"/>
        <v>0</v>
      </c>
      <c r="G89" s="67"/>
      <c r="H89" s="67"/>
      <c r="I89" s="67"/>
    </row>
    <row r="90" spans="1:9" x14ac:dyDescent="0.35">
      <c r="A90" s="5">
        <v>145</v>
      </c>
      <c r="B90" s="5" t="s">
        <v>45</v>
      </c>
      <c r="C90" s="6">
        <v>76</v>
      </c>
      <c r="D90" s="7"/>
      <c r="E90" s="9"/>
      <c r="F90" s="8">
        <f t="shared" si="2"/>
        <v>0</v>
      </c>
      <c r="G90" s="67"/>
      <c r="H90" s="67"/>
      <c r="I90" s="67"/>
    </row>
    <row r="91" spans="1:9" x14ac:dyDescent="0.35">
      <c r="A91" s="5">
        <v>736</v>
      </c>
      <c r="B91" s="5" t="s">
        <v>79</v>
      </c>
      <c r="C91" s="6">
        <v>40</v>
      </c>
      <c r="D91" s="7"/>
      <c r="E91" s="9"/>
      <c r="F91" s="8">
        <f t="shared" si="2"/>
        <v>0</v>
      </c>
      <c r="G91" s="67"/>
      <c r="H91" s="67"/>
      <c r="I91" s="67"/>
    </row>
    <row r="92" spans="1:9" x14ac:dyDescent="0.35">
      <c r="A92" s="5">
        <v>687</v>
      </c>
      <c r="B92" s="5" t="s">
        <v>71</v>
      </c>
      <c r="C92" s="6">
        <v>23</v>
      </c>
      <c r="D92" s="7"/>
      <c r="E92" s="9"/>
      <c r="F92" s="8">
        <f t="shared" si="2"/>
        <v>0</v>
      </c>
      <c r="G92" s="67"/>
      <c r="H92" s="67"/>
      <c r="I92" s="67"/>
    </row>
    <row r="93" spans="1:9" x14ac:dyDescent="0.35">
      <c r="A93" s="5">
        <v>685</v>
      </c>
      <c r="B93" s="5" t="s">
        <v>69</v>
      </c>
      <c r="C93" s="6">
        <v>23</v>
      </c>
      <c r="D93" s="7"/>
      <c r="E93" s="9"/>
      <c r="F93" s="8">
        <f t="shared" si="2"/>
        <v>0</v>
      </c>
      <c r="G93" s="67"/>
      <c r="H93" s="67"/>
      <c r="I93" s="67"/>
    </row>
    <row r="94" spans="1:9" x14ac:dyDescent="0.35">
      <c r="A94" s="5">
        <v>686</v>
      </c>
      <c r="B94" s="5" t="s">
        <v>70</v>
      </c>
      <c r="C94" s="6">
        <v>23</v>
      </c>
      <c r="D94" s="7"/>
      <c r="E94" s="9"/>
      <c r="F94" s="8">
        <f t="shared" si="2"/>
        <v>0</v>
      </c>
      <c r="G94" s="67"/>
      <c r="H94" s="67"/>
      <c r="I94" s="67"/>
    </row>
    <row r="95" spans="1:9" x14ac:dyDescent="0.35">
      <c r="A95" s="5">
        <v>694</v>
      </c>
      <c r="B95" s="5" t="s">
        <v>78</v>
      </c>
      <c r="C95" s="6">
        <v>40</v>
      </c>
      <c r="D95" s="7"/>
      <c r="E95" s="9"/>
      <c r="F95" s="8">
        <f t="shared" si="2"/>
        <v>0</v>
      </c>
      <c r="G95" s="67"/>
      <c r="H95" s="67"/>
      <c r="I95" s="67"/>
    </row>
    <row r="96" spans="1:9" x14ac:dyDescent="0.35">
      <c r="A96" s="5">
        <v>690</v>
      </c>
      <c r="B96" s="5" t="s">
        <v>74</v>
      </c>
      <c r="C96" s="6">
        <v>40</v>
      </c>
      <c r="D96" s="7"/>
      <c r="E96" s="9"/>
      <c r="F96" s="8">
        <f t="shared" si="2"/>
        <v>0</v>
      </c>
      <c r="G96" s="67"/>
      <c r="H96" s="67"/>
      <c r="I96" s="67"/>
    </row>
    <row r="97" spans="1:9" x14ac:dyDescent="0.35">
      <c r="A97" s="5">
        <v>689</v>
      </c>
      <c r="B97" s="5" t="s">
        <v>73</v>
      </c>
      <c r="C97" s="6">
        <v>40</v>
      </c>
      <c r="D97" s="7"/>
      <c r="E97" s="9"/>
      <c r="F97" s="8">
        <f t="shared" si="2"/>
        <v>0</v>
      </c>
      <c r="G97" s="67"/>
      <c r="H97" s="67"/>
      <c r="I97" s="67"/>
    </row>
    <row r="98" spans="1:9" x14ac:dyDescent="0.35">
      <c r="A98" s="5">
        <v>688</v>
      </c>
      <c r="B98" s="5" t="s">
        <v>72</v>
      </c>
      <c r="C98" s="6">
        <v>40</v>
      </c>
      <c r="D98" s="7"/>
      <c r="E98" s="9"/>
      <c r="F98" s="8">
        <f t="shared" si="2"/>
        <v>0</v>
      </c>
      <c r="G98" s="67"/>
      <c r="H98" s="67"/>
      <c r="I98" s="67"/>
    </row>
    <row r="99" spans="1:9" x14ac:dyDescent="0.35">
      <c r="A99" s="5">
        <v>1077</v>
      </c>
      <c r="B99" s="5" t="s">
        <v>81</v>
      </c>
      <c r="C99" s="6">
        <v>40</v>
      </c>
      <c r="D99" s="7"/>
      <c r="E99" s="9"/>
      <c r="F99" s="8">
        <f t="shared" si="2"/>
        <v>0</v>
      </c>
      <c r="G99" s="67"/>
      <c r="H99" s="67"/>
      <c r="I99" s="67"/>
    </row>
    <row r="100" spans="1:9" x14ac:dyDescent="0.35">
      <c r="A100" s="5">
        <v>1262</v>
      </c>
      <c r="B100" s="5" t="s">
        <v>84</v>
      </c>
      <c r="C100" s="6">
        <v>40</v>
      </c>
      <c r="D100" s="7"/>
      <c r="E100" s="9"/>
      <c r="F100" s="8">
        <f t="shared" si="2"/>
        <v>0</v>
      </c>
      <c r="G100" s="67"/>
      <c r="H100" s="67"/>
      <c r="I100" s="67"/>
    </row>
    <row r="101" spans="1:9" x14ac:dyDescent="0.35">
      <c r="A101" s="5">
        <v>134</v>
      </c>
      <c r="B101" s="5" t="s">
        <v>42</v>
      </c>
      <c r="C101" s="6">
        <v>23</v>
      </c>
      <c r="D101" s="7"/>
      <c r="E101" s="9"/>
      <c r="F101" s="8">
        <f t="shared" si="2"/>
        <v>0</v>
      </c>
      <c r="G101" s="67"/>
      <c r="H101" s="67"/>
      <c r="I101" s="67"/>
    </row>
    <row r="102" spans="1:9" x14ac:dyDescent="0.35">
      <c r="A102" s="5">
        <v>136</v>
      </c>
      <c r="B102" s="5" t="s">
        <v>43</v>
      </c>
      <c r="C102" s="6">
        <v>23</v>
      </c>
      <c r="D102" s="7"/>
      <c r="E102" s="9"/>
      <c r="F102" s="8">
        <f t="shared" si="2"/>
        <v>0</v>
      </c>
      <c r="G102" s="67"/>
      <c r="H102" s="67"/>
      <c r="I102" s="67"/>
    </row>
    <row r="103" spans="1:9" ht="15" thickBot="1" x14ac:dyDescent="0.4">
      <c r="A103" s="12"/>
      <c r="B103" s="13"/>
      <c r="C103" s="14"/>
      <c r="D103" s="15"/>
      <c r="E103" s="16"/>
      <c r="F103" s="17"/>
      <c r="G103" s="67"/>
      <c r="H103" s="67"/>
      <c r="I103" s="67"/>
    </row>
    <row r="104" spans="1:9" ht="37.25" customHeight="1" thickBot="1" x14ac:dyDescent="0.4">
      <c r="A104" s="18" t="s">
        <v>216</v>
      </c>
      <c r="B104" s="19"/>
      <c r="C104" s="20"/>
      <c r="D104" s="20"/>
      <c r="E104" s="20"/>
      <c r="F104" s="20"/>
      <c r="G104" s="21"/>
      <c r="H104" s="22"/>
      <c r="I104" s="23"/>
    </row>
    <row r="105" spans="1:9" x14ac:dyDescent="0.35">
      <c r="B105" s="10" t="s">
        <v>211</v>
      </c>
      <c r="G105" s="68" t="s">
        <v>238</v>
      </c>
      <c r="H105" s="68"/>
      <c r="I105" s="68"/>
    </row>
    <row r="106" spans="1:9" x14ac:dyDescent="0.35">
      <c r="A106" s="24">
        <v>4126</v>
      </c>
      <c r="B106" s="24" t="s">
        <v>21</v>
      </c>
      <c r="C106" s="6">
        <v>1300</v>
      </c>
      <c r="D106" s="6"/>
      <c r="E106" s="55"/>
      <c r="F106" s="8">
        <f t="shared" ref="F106:F152" si="3">+E106*C106</f>
        <v>0</v>
      </c>
      <c r="G106" s="58">
        <v>0.2</v>
      </c>
      <c r="H106" s="59"/>
      <c r="I106" s="60">
        <f t="shared" ref="I106:I125" si="4">+C106*0.8*H106</f>
        <v>0</v>
      </c>
    </row>
    <row r="107" spans="1:9" ht="13.75" customHeight="1" x14ac:dyDescent="0.35">
      <c r="A107" s="24">
        <v>4103</v>
      </c>
      <c r="B107" s="24" t="s">
        <v>174</v>
      </c>
      <c r="C107" s="6">
        <v>95</v>
      </c>
      <c r="D107" s="6"/>
      <c r="E107" s="55"/>
      <c r="F107" s="8">
        <f t="shared" si="3"/>
        <v>0</v>
      </c>
      <c r="G107" s="58">
        <v>0.2</v>
      </c>
      <c r="H107" s="59"/>
      <c r="I107" s="60">
        <f t="shared" si="4"/>
        <v>0</v>
      </c>
    </row>
    <row r="108" spans="1:9" ht="13.75" customHeight="1" x14ac:dyDescent="0.35">
      <c r="A108" s="24">
        <v>4107</v>
      </c>
      <c r="B108" s="24" t="s">
        <v>217</v>
      </c>
      <c r="C108" s="6">
        <v>75</v>
      </c>
      <c r="D108" s="6"/>
      <c r="E108" s="55"/>
      <c r="F108" s="8">
        <f t="shared" si="3"/>
        <v>0</v>
      </c>
      <c r="G108" s="58">
        <v>0.2</v>
      </c>
      <c r="H108" s="59"/>
      <c r="I108" s="60">
        <f t="shared" si="4"/>
        <v>0</v>
      </c>
    </row>
    <row r="109" spans="1:9" ht="13.75" customHeight="1" x14ac:dyDescent="0.35">
      <c r="A109" s="24">
        <v>4105</v>
      </c>
      <c r="B109" s="24" t="s">
        <v>218</v>
      </c>
      <c r="C109" s="6">
        <v>75</v>
      </c>
      <c r="D109" s="6"/>
      <c r="E109" s="55"/>
      <c r="F109" s="8">
        <f t="shared" si="3"/>
        <v>0</v>
      </c>
      <c r="G109" s="58">
        <v>0.2</v>
      </c>
      <c r="H109" s="59"/>
      <c r="I109" s="60">
        <f t="shared" si="4"/>
        <v>0</v>
      </c>
    </row>
    <row r="110" spans="1:9" ht="13.75" customHeight="1" x14ac:dyDescent="0.35">
      <c r="A110" s="24">
        <v>4104</v>
      </c>
      <c r="B110" s="24" t="s">
        <v>219</v>
      </c>
      <c r="C110" s="6">
        <v>75</v>
      </c>
      <c r="D110" s="6"/>
      <c r="E110" s="55"/>
      <c r="F110" s="8">
        <f t="shared" si="3"/>
        <v>0</v>
      </c>
      <c r="G110" s="58">
        <v>0.2</v>
      </c>
      <c r="H110" s="59"/>
      <c r="I110" s="60">
        <f t="shared" si="4"/>
        <v>0</v>
      </c>
    </row>
    <row r="111" spans="1:9" ht="13.75" customHeight="1" x14ac:dyDescent="0.35">
      <c r="A111" s="26">
        <v>4106</v>
      </c>
      <c r="B111" s="24" t="s">
        <v>220</v>
      </c>
      <c r="C111" s="6">
        <v>75</v>
      </c>
      <c r="D111" s="6"/>
      <c r="E111" s="55"/>
      <c r="F111" s="8">
        <f t="shared" si="3"/>
        <v>0</v>
      </c>
      <c r="G111" s="58">
        <v>0.2</v>
      </c>
      <c r="H111" s="59"/>
      <c r="I111" s="60">
        <f t="shared" si="4"/>
        <v>0</v>
      </c>
    </row>
    <row r="112" spans="1:9" x14ac:dyDescent="0.35">
      <c r="A112" s="24">
        <v>4004</v>
      </c>
      <c r="B112" s="24" t="s">
        <v>165</v>
      </c>
      <c r="C112" s="6">
        <v>117</v>
      </c>
      <c r="D112" s="6"/>
      <c r="E112" s="55"/>
      <c r="F112" s="8">
        <f t="shared" si="3"/>
        <v>0</v>
      </c>
      <c r="G112" s="58">
        <v>0.2</v>
      </c>
      <c r="H112" s="59"/>
      <c r="I112" s="60">
        <f t="shared" si="4"/>
        <v>0</v>
      </c>
    </row>
    <row r="113" spans="1:9" x14ac:dyDescent="0.35">
      <c r="A113" s="24">
        <v>4002</v>
      </c>
      <c r="B113" s="24" t="s">
        <v>163</v>
      </c>
      <c r="C113" s="6">
        <v>965</v>
      </c>
      <c r="D113" s="6"/>
      <c r="E113" s="55"/>
      <c r="F113" s="8">
        <f t="shared" si="3"/>
        <v>0</v>
      </c>
      <c r="G113" s="58">
        <v>0.2</v>
      </c>
      <c r="H113" s="59"/>
      <c r="I113" s="60">
        <f t="shared" si="4"/>
        <v>0</v>
      </c>
    </row>
    <row r="114" spans="1:9" x14ac:dyDescent="0.35">
      <c r="A114" s="24">
        <v>4005</v>
      </c>
      <c r="B114" s="24" t="s">
        <v>166</v>
      </c>
      <c r="C114" s="6">
        <v>205</v>
      </c>
      <c r="D114" s="6"/>
      <c r="E114" s="55"/>
      <c r="F114" s="8">
        <f t="shared" si="3"/>
        <v>0</v>
      </c>
      <c r="G114" s="58">
        <v>0.2</v>
      </c>
      <c r="H114" s="59"/>
      <c r="I114" s="60">
        <f t="shared" si="4"/>
        <v>0</v>
      </c>
    </row>
    <row r="115" spans="1:9" x14ac:dyDescent="0.35">
      <c r="A115" s="24">
        <v>4006</v>
      </c>
      <c r="B115" s="24" t="s">
        <v>167</v>
      </c>
      <c r="C115" s="6">
        <v>117</v>
      </c>
      <c r="D115" s="6"/>
      <c r="E115" s="55"/>
      <c r="F115" s="8">
        <f t="shared" si="3"/>
        <v>0</v>
      </c>
      <c r="G115" s="58">
        <v>0.2</v>
      </c>
      <c r="H115" s="59"/>
      <c r="I115" s="60">
        <f t="shared" si="4"/>
        <v>0</v>
      </c>
    </row>
    <row r="116" spans="1:9" x14ac:dyDescent="0.35">
      <c r="A116" s="24">
        <v>4001</v>
      </c>
      <c r="B116" s="24" t="s">
        <v>162</v>
      </c>
      <c r="C116" s="25">
        <v>965</v>
      </c>
      <c r="D116" s="25"/>
      <c r="E116" s="56"/>
      <c r="F116" s="8">
        <f t="shared" si="3"/>
        <v>0</v>
      </c>
      <c r="G116" s="61">
        <v>0.2</v>
      </c>
      <c r="H116" s="59"/>
      <c r="I116" s="60">
        <f t="shared" si="4"/>
        <v>0</v>
      </c>
    </row>
    <row r="117" spans="1:9" x14ac:dyDescent="0.35">
      <c r="A117" s="24">
        <v>4007</v>
      </c>
      <c r="B117" s="24" t="s">
        <v>168</v>
      </c>
      <c r="C117" s="25">
        <v>205</v>
      </c>
      <c r="D117" s="25"/>
      <c r="E117" s="56"/>
      <c r="F117" s="8">
        <f t="shared" si="3"/>
        <v>0</v>
      </c>
      <c r="G117" s="61">
        <v>0.2</v>
      </c>
      <c r="H117" s="59"/>
      <c r="I117" s="60">
        <f t="shared" si="4"/>
        <v>0</v>
      </c>
    </row>
    <row r="118" spans="1:9" x14ac:dyDescent="0.35">
      <c r="A118" s="24">
        <v>4133</v>
      </c>
      <c r="B118" s="24" t="s">
        <v>199</v>
      </c>
      <c r="C118" s="25">
        <v>275</v>
      </c>
      <c r="D118" s="25"/>
      <c r="E118" s="56"/>
      <c r="F118" s="8">
        <f t="shared" si="3"/>
        <v>0</v>
      </c>
      <c r="G118" s="61">
        <v>0.2</v>
      </c>
      <c r="H118" s="59"/>
      <c r="I118" s="60">
        <f t="shared" si="4"/>
        <v>0</v>
      </c>
    </row>
    <row r="119" spans="1:9" x14ac:dyDescent="0.35">
      <c r="A119" s="5">
        <v>4131</v>
      </c>
      <c r="B119" s="5" t="s">
        <v>197</v>
      </c>
      <c r="C119" s="6">
        <v>275</v>
      </c>
      <c r="D119" s="6"/>
      <c r="E119" s="55"/>
      <c r="F119" s="8">
        <f t="shared" si="3"/>
        <v>0</v>
      </c>
      <c r="G119" s="58">
        <v>0.2</v>
      </c>
      <c r="H119" s="62"/>
      <c r="I119" s="63">
        <f t="shared" si="4"/>
        <v>0</v>
      </c>
    </row>
    <row r="120" spans="1:9" x14ac:dyDescent="0.35">
      <c r="A120" s="5">
        <v>4130</v>
      </c>
      <c r="B120" s="5" t="s">
        <v>196</v>
      </c>
      <c r="C120" s="6">
        <v>275</v>
      </c>
      <c r="D120" s="6"/>
      <c r="E120" s="55"/>
      <c r="F120" s="8">
        <f t="shared" si="3"/>
        <v>0</v>
      </c>
      <c r="G120" s="58">
        <v>0.2</v>
      </c>
      <c r="H120" s="62"/>
      <c r="I120" s="63">
        <f t="shared" si="4"/>
        <v>0</v>
      </c>
    </row>
    <row r="121" spans="1:9" x14ac:dyDescent="0.35">
      <c r="A121" s="5">
        <v>4132</v>
      </c>
      <c r="B121" s="5" t="s">
        <v>198</v>
      </c>
      <c r="C121" s="6">
        <v>275</v>
      </c>
      <c r="D121" s="6"/>
      <c r="E121" s="55"/>
      <c r="F121" s="8">
        <f t="shared" si="3"/>
        <v>0</v>
      </c>
      <c r="G121" s="58">
        <v>0.2</v>
      </c>
      <c r="H121" s="62"/>
      <c r="I121" s="63">
        <f t="shared" si="4"/>
        <v>0</v>
      </c>
    </row>
    <row r="122" spans="1:9" x14ac:dyDescent="0.35">
      <c r="A122" s="5">
        <v>4008</v>
      </c>
      <c r="B122" s="5" t="s">
        <v>169</v>
      </c>
      <c r="C122" s="6">
        <v>63</v>
      </c>
      <c r="D122" s="6"/>
      <c r="E122" s="55"/>
      <c r="F122" s="8">
        <f t="shared" si="3"/>
        <v>0</v>
      </c>
      <c r="G122" s="58">
        <v>0.2</v>
      </c>
      <c r="H122" s="62"/>
      <c r="I122" s="63">
        <f t="shared" si="4"/>
        <v>0</v>
      </c>
    </row>
    <row r="123" spans="1:9" x14ac:dyDescent="0.35">
      <c r="A123" s="5">
        <v>4010</v>
      </c>
      <c r="B123" s="5" t="s">
        <v>170</v>
      </c>
      <c r="C123" s="6">
        <v>200</v>
      </c>
      <c r="D123" s="6"/>
      <c r="E123" s="55"/>
      <c r="F123" s="8">
        <f t="shared" si="3"/>
        <v>0</v>
      </c>
      <c r="G123" s="58">
        <v>0.2</v>
      </c>
      <c r="H123" s="62"/>
      <c r="I123" s="63">
        <f t="shared" si="4"/>
        <v>0</v>
      </c>
    </row>
    <row r="124" spans="1:9" x14ac:dyDescent="0.35">
      <c r="A124" s="5">
        <v>4000</v>
      </c>
      <c r="B124" s="5" t="s">
        <v>161</v>
      </c>
      <c r="C124" s="6">
        <v>75</v>
      </c>
      <c r="D124" s="6"/>
      <c r="E124" s="55"/>
      <c r="F124" s="8">
        <f t="shared" si="3"/>
        <v>0</v>
      </c>
      <c r="G124" s="58">
        <v>0.2</v>
      </c>
      <c r="H124" s="62"/>
      <c r="I124" s="63">
        <f t="shared" si="4"/>
        <v>0</v>
      </c>
    </row>
    <row r="125" spans="1:9" x14ac:dyDescent="0.35">
      <c r="A125" s="5">
        <v>4003</v>
      </c>
      <c r="B125" s="5" t="s">
        <v>164</v>
      </c>
      <c r="C125" s="6">
        <v>117</v>
      </c>
      <c r="D125" s="6"/>
      <c r="E125" s="55"/>
      <c r="F125" s="8">
        <f t="shared" si="3"/>
        <v>0</v>
      </c>
      <c r="G125" s="58">
        <v>0.2</v>
      </c>
      <c r="H125" s="62"/>
      <c r="I125" s="63">
        <f t="shared" si="4"/>
        <v>0</v>
      </c>
    </row>
    <row r="126" spans="1:9" x14ac:dyDescent="0.35">
      <c r="B126" s="10" t="s">
        <v>212</v>
      </c>
      <c r="E126" s="57"/>
      <c r="F126" s="8"/>
      <c r="G126" s="58"/>
      <c r="H126" s="64"/>
      <c r="I126" s="64"/>
    </row>
    <row r="127" spans="1:9" x14ac:dyDescent="0.35">
      <c r="A127" s="5">
        <v>4121</v>
      </c>
      <c r="B127" s="5" t="s">
        <v>188</v>
      </c>
      <c r="C127" s="6">
        <v>95</v>
      </c>
      <c r="D127" s="6"/>
      <c r="E127" s="55"/>
      <c r="F127" s="8">
        <f t="shared" si="3"/>
        <v>0</v>
      </c>
      <c r="G127" s="58">
        <v>0.2</v>
      </c>
      <c r="H127" s="62"/>
      <c r="I127" s="63">
        <f t="shared" ref="I127:I136" si="5">+C127*0.8*H127</f>
        <v>0</v>
      </c>
    </row>
    <row r="128" spans="1:9" x14ac:dyDescent="0.35">
      <c r="A128" s="5">
        <v>4116</v>
      </c>
      <c r="B128" s="5" t="s">
        <v>183</v>
      </c>
      <c r="C128" s="6">
        <v>720</v>
      </c>
      <c r="D128" s="6"/>
      <c r="E128" s="55"/>
      <c r="F128" s="8">
        <f t="shared" si="3"/>
        <v>0</v>
      </c>
      <c r="G128" s="58">
        <v>0.2</v>
      </c>
      <c r="H128" s="62"/>
      <c r="I128" s="63">
        <f t="shared" si="5"/>
        <v>0</v>
      </c>
    </row>
    <row r="129" spans="1:9" x14ac:dyDescent="0.35">
      <c r="A129" s="5">
        <v>4128</v>
      </c>
      <c r="B129" s="5" t="s">
        <v>194</v>
      </c>
      <c r="C129" s="6">
        <v>1350</v>
      </c>
      <c r="D129" s="6"/>
      <c r="E129" s="55"/>
      <c r="F129" s="8">
        <f t="shared" si="3"/>
        <v>0</v>
      </c>
      <c r="G129" s="58">
        <v>0.2</v>
      </c>
      <c r="H129" s="62"/>
      <c r="I129" s="63">
        <f t="shared" si="5"/>
        <v>0</v>
      </c>
    </row>
    <row r="130" spans="1:9" x14ac:dyDescent="0.35">
      <c r="A130" s="5">
        <v>4110</v>
      </c>
      <c r="B130" s="5" t="s">
        <v>177</v>
      </c>
      <c r="C130" s="6">
        <v>175</v>
      </c>
      <c r="D130" s="6"/>
      <c r="E130" s="55"/>
      <c r="F130" s="8">
        <f t="shared" si="3"/>
        <v>0</v>
      </c>
      <c r="G130" s="58">
        <v>0.2</v>
      </c>
      <c r="H130" s="62"/>
      <c r="I130" s="63">
        <f t="shared" si="5"/>
        <v>0</v>
      </c>
    </row>
    <row r="131" spans="1:9" x14ac:dyDescent="0.35">
      <c r="A131" s="5">
        <v>4115</v>
      </c>
      <c r="B131" s="5" t="s">
        <v>182</v>
      </c>
      <c r="C131" s="6">
        <v>995</v>
      </c>
      <c r="D131" s="6"/>
      <c r="E131" s="55"/>
      <c r="F131" s="8">
        <f t="shared" si="3"/>
        <v>0</v>
      </c>
      <c r="G131" s="58">
        <v>0.2</v>
      </c>
      <c r="H131" s="62"/>
      <c r="I131" s="63">
        <f t="shared" si="5"/>
        <v>0</v>
      </c>
    </row>
    <row r="132" spans="1:9" x14ac:dyDescent="0.35">
      <c r="A132" s="5">
        <v>4112</v>
      </c>
      <c r="B132" s="5" t="s">
        <v>179</v>
      </c>
      <c r="C132" s="6">
        <v>141</v>
      </c>
      <c r="D132" s="6"/>
      <c r="E132" s="55"/>
      <c r="F132" s="8">
        <f t="shared" si="3"/>
        <v>0</v>
      </c>
      <c r="G132" s="58">
        <v>0.2</v>
      </c>
      <c r="H132" s="62"/>
      <c r="I132" s="63">
        <f t="shared" si="5"/>
        <v>0</v>
      </c>
    </row>
    <row r="133" spans="1:9" x14ac:dyDescent="0.35">
      <c r="A133" s="5">
        <v>4114</v>
      </c>
      <c r="B133" s="5" t="s">
        <v>181</v>
      </c>
      <c r="C133" s="6">
        <v>735</v>
      </c>
      <c r="D133" s="6"/>
      <c r="E133" s="55"/>
      <c r="F133" s="8">
        <f t="shared" si="3"/>
        <v>0</v>
      </c>
      <c r="G133" s="58">
        <v>0.2</v>
      </c>
      <c r="H133" s="62"/>
      <c r="I133" s="63">
        <f t="shared" si="5"/>
        <v>0</v>
      </c>
    </row>
    <row r="134" spans="1:9" x14ac:dyDescent="0.35">
      <c r="A134" s="5">
        <v>4111</v>
      </c>
      <c r="B134" s="5" t="s">
        <v>178</v>
      </c>
      <c r="C134" s="6">
        <v>145</v>
      </c>
      <c r="D134" s="6"/>
      <c r="E134" s="55"/>
      <c r="F134" s="8">
        <f t="shared" si="3"/>
        <v>0</v>
      </c>
      <c r="G134" s="58">
        <v>0.2</v>
      </c>
      <c r="H134" s="62"/>
      <c r="I134" s="63">
        <f t="shared" si="5"/>
        <v>0</v>
      </c>
    </row>
    <row r="135" spans="1:9" x14ac:dyDescent="0.35">
      <c r="A135" s="5">
        <v>4113</v>
      </c>
      <c r="B135" s="5" t="s">
        <v>180</v>
      </c>
      <c r="C135" s="6">
        <v>820</v>
      </c>
      <c r="D135" s="6"/>
      <c r="E135" s="55"/>
      <c r="F135" s="8">
        <f t="shared" si="3"/>
        <v>0</v>
      </c>
      <c r="G135" s="58">
        <v>0.2</v>
      </c>
      <c r="H135" s="62"/>
      <c r="I135" s="63">
        <f t="shared" si="5"/>
        <v>0</v>
      </c>
    </row>
    <row r="136" spans="1:9" x14ac:dyDescent="0.35">
      <c r="A136" s="5">
        <v>4129</v>
      </c>
      <c r="B136" s="5" t="s">
        <v>195</v>
      </c>
      <c r="C136" s="6">
        <v>846</v>
      </c>
      <c r="D136" s="6"/>
      <c r="E136" s="55"/>
      <c r="F136" s="8">
        <f t="shared" si="3"/>
        <v>0</v>
      </c>
      <c r="G136" s="58">
        <v>0.2</v>
      </c>
      <c r="H136" s="62"/>
      <c r="I136" s="63">
        <f t="shared" si="5"/>
        <v>0</v>
      </c>
    </row>
    <row r="137" spans="1:9" x14ac:dyDescent="0.35">
      <c r="B137" s="10" t="s">
        <v>213</v>
      </c>
      <c r="E137" s="57"/>
      <c r="F137" s="8"/>
      <c r="G137" s="58"/>
      <c r="H137" s="64"/>
      <c r="I137" s="64"/>
    </row>
    <row r="138" spans="1:9" x14ac:dyDescent="0.35">
      <c r="A138" s="5">
        <v>4123</v>
      </c>
      <c r="B138" s="5" t="s">
        <v>190</v>
      </c>
      <c r="C138" s="6">
        <v>85</v>
      </c>
      <c r="D138" s="6"/>
      <c r="E138" s="55"/>
      <c r="F138" s="8">
        <f t="shared" si="3"/>
        <v>0</v>
      </c>
      <c r="G138" s="58">
        <v>0.2</v>
      </c>
      <c r="H138" s="62"/>
      <c r="I138" s="63">
        <f>+C138*0.8*H138</f>
        <v>0</v>
      </c>
    </row>
    <row r="139" spans="1:9" x14ac:dyDescent="0.35">
      <c r="A139" s="5">
        <v>4122</v>
      </c>
      <c r="B139" s="5" t="s">
        <v>189</v>
      </c>
      <c r="C139" s="6">
        <v>85</v>
      </c>
      <c r="D139" s="6"/>
      <c r="E139" s="55"/>
      <c r="F139" s="8">
        <f t="shared" si="3"/>
        <v>0</v>
      </c>
      <c r="G139" s="58">
        <v>0.2</v>
      </c>
      <c r="H139" s="62"/>
      <c r="I139" s="63">
        <f>+C139*0.8*H139</f>
        <v>0</v>
      </c>
    </row>
    <row r="140" spans="1:9" x14ac:dyDescent="0.35">
      <c r="A140" s="5">
        <v>4124</v>
      </c>
      <c r="B140" s="5" t="s">
        <v>191</v>
      </c>
      <c r="C140" s="6">
        <v>75</v>
      </c>
      <c r="D140" s="6"/>
      <c r="E140" s="55"/>
      <c r="F140" s="8">
        <f t="shared" si="3"/>
        <v>0</v>
      </c>
      <c r="G140" s="58">
        <v>0.2</v>
      </c>
      <c r="H140" s="62"/>
      <c r="I140" s="63">
        <f>+C140*0.8*H140</f>
        <v>0</v>
      </c>
    </row>
    <row r="141" spans="1:9" x14ac:dyDescent="0.35">
      <c r="A141" s="5">
        <v>4125</v>
      </c>
      <c r="B141" s="5" t="s">
        <v>192</v>
      </c>
      <c r="C141" s="6">
        <v>100</v>
      </c>
      <c r="D141" s="6"/>
      <c r="E141" s="55"/>
      <c r="F141" s="8">
        <f t="shared" si="3"/>
        <v>0</v>
      </c>
      <c r="G141" s="58">
        <v>0.2</v>
      </c>
      <c r="H141" s="62"/>
      <c r="I141" s="63">
        <f>+C141*0.8*H141</f>
        <v>0</v>
      </c>
    </row>
    <row r="142" spans="1:9" x14ac:dyDescent="0.35">
      <c r="B142" s="10" t="s">
        <v>214</v>
      </c>
      <c r="E142" s="57"/>
      <c r="F142" s="8"/>
      <c r="G142" s="58"/>
      <c r="H142" s="65"/>
      <c r="I142" s="64"/>
    </row>
    <row r="143" spans="1:9" x14ac:dyDescent="0.35">
      <c r="A143" s="5">
        <v>4118</v>
      </c>
      <c r="B143" s="5" t="s">
        <v>185</v>
      </c>
      <c r="C143" s="6">
        <v>1650</v>
      </c>
      <c r="D143" s="6"/>
      <c r="E143" s="55"/>
      <c r="F143" s="8">
        <f t="shared" si="3"/>
        <v>0</v>
      </c>
      <c r="G143" s="58">
        <v>0.2</v>
      </c>
      <c r="H143" s="62"/>
      <c r="I143" s="63">
        <f t="shared" ref="I143:I152" si="6">+C143*0.8*H143</f>
        <v>0</v>
      </c>
    </row>
    <row r="144" spans="1:9" x14ac:dyDescent="0.35">
      <c r="A144" s="5">
        <v>4100</v>
      </c>
      <c r="B144" s="5" t="s">
        <v>171</v>
      </c>
      <c r="C144" s="6">
        <v>260</v>
      </c>
      <c r="D144" s="6"/>
      <c r="E144" s="55"/>
      <c r="F144" s="8">
        <f t="shared" si="3"/>
        <v>0</v>
      </c>
      <c r="G144" s="58">
        <v>0.2</v>
      </c>
      <c r="H144" s="62"/>
      <c r="I144" s="63">
        <f t="shared" si="6"/>
        <v>0</v>
      </c>
    </row>
    <row r="145" spans="1:9" x14ac:dyDescent="0.35">
      <c r="A145" s="5">
        <v>4127</v>
      </c>
      <c r="B145" s="5" t="s">
        <v>193</v>
      </c>
      <c r="C145" s="6">
        <v>1400</v>
      </c>
      <c r="D145" s="6"/>
      <c r="E145" s="55"/>
      <c r="F145" s="8">
        <f t="shared" si="3"/>
        <v>0</v>
      </c>
      <c r="G145" s="58">
        <v>0.2</v>
      </c>
      <c r="H145" s="62"/>
      <c r="I145" s="63">
        <f t="shared" si="6"/>
        <v>0</v>
      </c>
    </row>
    <row r="146" spans="1:9" x14ac:dyDescent="0.35">
      <c r="A146" s="5">
        <v>4101</v>
      </c>
      <c r="B146" s="5" t="s">
        <v>172</v>
      </c>
      <c r="C146" s="6">
        <v>205</v>
      </c>
      <c r="D146" s="6"/>
      <c r="E146" s="55"/>
      <c r="F146" s="8">
        <f t="shared" si="3"/>
        <v>0</v>
      </c>
      <c r="G146" s="58">
        <v>0.2</v>
      </c>
      <c r="H146" s="62"/>
      <c r="I146" s="63">
        <f t="shared" si="6"/>
        <v>0</v>
      </c>
    </row>
    <row r="147" spans="1:9" x14ac:dyDescent="0.35">
      <c r="A147" s="5">
        <v>4119</v>
      </c>
      <c r="B147" s="5" t="s">
        <v>186</v>
      </c>
      <c r="C147" s="6">
        <v>625</v>
      </c>
      <c r="D147" s="6"/>
      <c r="E147" s="55"/>
      <c r="F147" s="8">
        <f t="shared" si="3"/>
        <v>0</v>
      </c>
      <c r="G147" s="58">
        <v>0.2</v>
      </c>
      <c r="H147" s="62"/>
      <c r="I147" s="63">
        <f t="shared" si="6"/>
        <v>0</v>
      </c>
    </row>
    <row r="148" spans="1:9" x14ac:dyDescent="0.35">
      <c r="A148" s="5">
        <v>4102</v>
      </c>
      <c r="B148" s="5" t="s">
        <v>173</v>
      </c>
      <c r="C148" s="6">
        <v>199</v>
      </c>
      <c r="D148" s="6"/>
      <c r="E148" s="55"/>
      <c r="F148" s="8">
        <f t="shared" si="3"/>
        <v>0</v>
      </c>
      <c r="G148" s="58">
        <v>0.2</v>
      </c>
      <c r="H148" s="62"/>
      <c r="I148" s="63">
        <f t="shared" si="6"/>
        <v>0</v>
      </c>
    </row>
    <row r="149" spans="1:9" x14ac:dyDescent="0.35">
      <c r="A149" s="5">
        <v>4109</v>
      </c>
      <c r="B149" s="5" t="s">
        <v>176</v>
      </c>
      <c r="C149" s="6">
        <v>199</v>
      </c>
      <c r="D149" s="6"/>
      <c r="E149" s="55"/>
      <c r="F149" s="8">
        <f t="shared" si="3"/>
        <v>0</v>
      </c>
      <c r="G149" s="58">
        <v>0.2</v>
      </c>
      <c r="H149" s="62"/>
      <c r="I149" s="63">
        <f t="shared" si="6"/>
        <v>0</v>
      </c>
    </row>
    <row r="150" spans="1:9" x14ac:dyDescent="0.35">
      <c r="A150" s="5">
        <v>4117</v>
      </c>
      <c r="B150" s="5" t="s">
        <v>184</v>
      </c>
      <c r="C150" s="6">
        <v>1625</v>
      </c>
      <c r="D150" s="6"/>
      <c r="E150" s="55"/>
      <c r="F150" s="8">
        <f t="shared" si="3"/>
        <v>0</v>
      </c>
      <c r="G150" s="58">
        <v>0.2</v>
      </c>
      <c r="H150" s="62"/>
      <c r="I150" s="63">
        <f t="shared" si="6"/>
        <v>0</v>
      </c>
    </row>
    <row r="151" spans="1:9" x14ac:dyDescent="0.35">
      <c r="A151" s="5">
        <v>4108</v>
      </c>
      <c r="B151" s="5" t="s">
        <v>175</v>
      </c>
      <c r="C151" s="6">
        <v>79</v>
      </c>
      <c r="D151" s="6"/>
      <c r="E151" s="55"/>
      <c r="F151" s="8">
        <f t="shared" si="3"/>
        <v>0</v>
      </c>
      <c r="G151" s="58">
        <v>0.2</v>
      </c>
      <c r="H151" s="62"/>
      <c r="I151" s="63">
        <f t="shared" si="6"/>
        <v>0</v>
      </c>
    </row>
    <row r="152" spans="1:9" ht="13.75" customHeight="1" x14ac:dyDescent="0.35">
      <c r="A152" s="5">
        <v>4120</v>
      </c>
      <c r="B152" s="5" t="s">
        <v>187</v>
      </c>
      <c r="C152" s="6">
        <v>765</v>
      </c>
      <c r="D152" s="6"/>
      <c r="E152" s="55"/>
      <c r="F152" s="8">
        <f t="shared" si="3"/>
        <v>0</v>
      </c>
      <c r="G152" s="58">
        <v>0.2</v>
      </c>
      <c r="H152" s="62"/>
      <c r="I152" s="63">
        <f t="shared" si="6"/>
        <v>0</v>
      </c>
    </row>
    <row r="153" spans="1:9" ht="13.75" customHeight="1" x14ac:dyDescent="0.35">
      <c r="A153" s="12"/>
      <c r="B153" s="12"/>
      <c r="C153" s="14"/>
      <c r="D153" s="33"/>
      <c r="E153" s="16"/>
      <c r="F153" s="17"/>
      <c r="G153" s="67"/>
      <c r="H153" s="67"/>
      <c r="I153" s="67"/>
    </row>
    <row r="154" spans="1:9" ht="13.75" customHeight="1" x14ac:dyDescent="0.35">
      <c r="A154" s="35"/>
      <c r="B154" s="43" t="s">
        <v>221</v>
      </c>
      <c r="C154" s="36"/>
      <c r="D154" s="37"/>
      <c r="E154" s="38"/>
      <c r="F154" s="39"/>
      <c r="G154" s="67"/>
      <c r="H154" s="67"/>
      <c r="I154" s="67"/>
    </row>
    <row r="155" spans="1:9" ht="13.75" customHeight="1" x14ac:dyDescent="0.35">
      <c r="A155" s="5">
        <v>2290</v>
      </c>
      <c r="B155" s="5" t="s">
        <v>222</v>
      </c>
      <c r="C155" s="41">
        <v>60</v>
      </c>
      <c r="D155" s="11"/>
      <c r="E155" s="9"/>
      <c r="F155" s="8">
        <f t="shared" ref="F155:F165" si="7">+E155*C155</f>
        <v>0</v>
      </c>
      <c r="G155" s="67"/>
      <c r="H155" s="67"/>
      <c r="I155" s="67"/>
    </row>
    <row r="156" spans="1:9" ht="13.75" customHeight="1" x14ac:dyDescent="0.35">
      <c r="A156" s="5">
        <v>2292</v>
      </c>
      <c r="B156" s="5" t="s">
        <v>223</v>
      </c>
      <c r="C156" s="41">
        <v>60</v>
      </c>
      <c r="D156" s="11"/>
      <c r="E156" s="9"/>
      <c r="F156" s="8">
        <f t="shared" si="7"/>
        <v>0</v>
      </c>
      <c r="G156" s="67"/>
      <c r="H156" s="67"/>
      <c r="I156" s="67"/>
    </row>
    <row r="157" spans="1:9" ht="13.75" customHeight="1" x14ac:dyDescent="0.35">
      <c r="A157" s="5">
        <v>2293</v>
      </c>
      <c r="B157" s="5" t="s">
        <v>224</v>
      </c>
      <c r="C157" s="41">
        <v>60</v>
      </c>
      <c r="D157" s="11"/>
      <c r="E157" s="9"/>
      <c r="F157" s="8">
        <f t="shared" si="7"/>
        <v>0</v>
      </c>
      <c r="G157" s="67"/>
      <c r="H157" s="67"/>
      <c r="I157" s="67"/>
    </row>
    <row r="158" spans="1:9" ht="13.75" customHeight="1" x14ac:dyDescent="0.35">
      <c r="A158" s="5">
        <v>2294</v>
      </c>
      <c r="B158" s="5" t="s">
        <v>225</v>
      </c>
      <c r="C158" s="41">
        <v>60</v>
      </c>
      <c r="D158" s="11"/>
      <c r="E158" s="9"/>
      <c r="F158" s="8">
        <f t="shared" si="7"/>
        <v>0</v>
      </c>
      <c r="G158" s="67"/>
      <c r="H158" s="67"/>
      <c r="I158" s="67"/>
    </row>
    <row r="159" spans="1:9" ht="13.75" customHeight="1" x14ac:dyDescent="0.35">
      <c r="A159" s="5">
        <v>2291</v>
      </c>
      <c r="B159" s="5" t="s">
        <v>226</v>
      </c>
      <c r="C159" s="41">
        <v>60</v>
      </c>
      <c r="D159" s="11"/>
      <c r="E159" s="9"/>
      <c r="F159" s="8">
        <f t="shared" si="7"/>
        <v>0</v>
      </c>
      <c r="G159" s="67"/>
      <c r="H159" s="67"/>
      <c r="I159" s="67"/>
    </row>
    <row r="160" spans="1:9" ht="13.75" customHeight="1" x14ac:dyDescent="0.35">
      <c r="A160" s="40">
        <v>3070</v>
      </c>
      <c r="B160" s="40" t="s">
        <v>227</v>
      </c>
      <c r="C160" s="42">
        <v>330</v>
      </c>
      <c r="D160" s="11"/>
      <c r="E160" s="9"/>
      <c r="F160" s="8">
        <f t="shared" si="7"/>
        <v>0</v>
      </c>
      <c r="G160" s="67"/>
      <c r="H160" s="67"/>
      <c r="I160" s="67"/>
    </row>
    <row r="161" spans="1:9" ht="13.75" customHeight="1" x14ac:dyDescent="0.35">
      <c r="A161" s="40">
        <v>3075</v>
      </c>
      <c r="B161" s="40" t="s">
        <v>230</v>
      </c>
      <c r="C161" s="42">
        <v>165</v>
      </c>
      <c r="D161" s="11"/>
      <c r="E161" s="9"/>
      <c r="F161" s="8">
        <f t="shared" si="7"/>
        <v>0</v>
      </c>
      <c r="G161" s="67"/>
      <c r="H161" s="67"/>
      <c r="I161" s="67"/>
    </row>
    <row r="162" spans="1:9" ht="13.75" customHeight="1" x14ac:dyDescent="0.35">
      <c r="A162" s="40">
        <v>3076</v>
      </c>
      <c r="B162" s="40" t="s">
        <v>231</v>
      </c>
      <c r="C162" s="42">
        <v>165</v>
      </c>
      <c r="D162" s="11"/>
      <c r="E162" s="9"/>
      <c r="F162" s="8">
        <f t="shared" si="7"/>
        <v>0</v>
      </c>
      <c r="G162" s="67"/>
      <c r="H162" s="67"/>
      <c r="I162" s="67"/>
    </row>
    <row r="163" spans="1:9" ht="13.75" customHeight="1" x14ac:dyDescent="0.35">
      <c r="A163" s="40">
        <v>3077</v>
      </c>
      <c r="B163" s="40" t="s">
        <v>232</v>
      </c>
      <c r="C163" s="42">
        <v>165</v>
      </c>
      <c r="D163" s="11"/>
      <c r="E163" s="9"/>
      <c r="F163" s="8">
        <f t="shared" si="7"/>
        <v>0</v>
      </c>
      <c r="G163" s="67"/>
      <c r="H163" s="67"/>
      <c r="I163" s="67"/>
    </row>
    <row r="164" spans="1:9" ht="13.75" customHeight="1" x14ac:dyDescent="0.35">
      <c r="A164" s="40">
        <v>3078</v>
      </c>
      <c r="B164" s="40" t="s">
        <v>233</v>
      </c>
      <c r="C164" s="42">
        <v>165</v>
      </c>
      <c r="D164" s="11"/>
      <c r="E164" s="9"/>
      <c r="F164" s="8">
        <f t="shared" si="7"/>
        <v>0</v>
      </c>
      <c r="G164" s="67"/>
      <c r="H164" s="67"/>
      <c r="I164" s="67"/>
    </row>
    <row r="165" spans="1:9" ht="12.65" customHeight="1" x14ac:dyDescent="0.35">
      <c r="A165" s="44">
        <v>3079</v>
      </c>
      <c r="B165" s="44" t="s">
        <v>234</v>
      </c>
      <c r="C165" s="45">
        <v>165</v>
      </c>
      <c r="D165" s="27"/>
      <c r="E165" s="28"/>
      <c r="F165" s="29">
        <f t="shared" si="7"/>
        <v>0</v>
      </c>
      <c r="G165" s="67"/>
      <c r="H165" s="67"/>
      <c r="I165" s="67"/>
    </row>
    <row r="166" spans="1:9" ht="12.65" customHeight="1" x14ac:dyDescent="0.35">
      <c r="A166" s="48" t="s">
        <v>237</v>
      </c>
      <c r="B166" s="48"/>
      <c r="C166" s="49"/>
      <c r="D166" s="50"/>
      <c r="E166" s="51"/>
      <c r="F166" s="52"/>
      <c r="G166" s="67"/>
      <c r="H166" s="67"/>
      <c r="I166" s="67"/>
    </row>
    <row r="167" spans="1:9" ht="13.75" customHeight="1" x14ac:dyDescent="0.35">
      <c r="A167" s="46">
        <v>3073</v>
      </c>
      <c r="B167" s="46" t="s">
        <v>228</v>
      </c>
      <c r="C167" s="47">
        <v>250</v>
      </c>
      <c r="D167" s="30"/>
      <c r="E167" s="31"/>
      <c r="F167" s="32">
        <f>+E167*C167</f>
        <v>0</v>
      </c>
      <c r="G167" s="67"/>
      <c r="H167" s="67"/>
      <c r="I167" s="67"/>
    </row>
    <row r="168" spans="1:9" ht="13.75" customHeight="1" x14ac:dyDescent="0.35">
      <c r="A168" s="40">
        <v>3074</v>
      </c>
      <c r="B168" s="40" t="s">
        <v>229</v>
      </c>
      <c r="C168" s="42">
        <v>250</v>
      </c>
      <c r="D168" s="11"/>
      <c r="E168" s="9"/>
      <c r="F168" s="8">
        <f>+E168*C168</f>
        <v>0</v>
      </c>
      <c r="G168" s="67"/>
      <c r="H168" s="67"/>
      <c r="I168" s="67"/>
    </row>
    <row r="169" spans="1:9" x14ac:dyDescent="0.35">
      <c r="A169" s="35"/>
      <c r="B169" s="35"/>
      <c r="C169" s="36"/>
      <c r="D169" s="37"/>
      <c r="E169" s="38"/>
      <c r="F169" s="39"/>
      <c r="G169" s="67"/>
      <c r="H169" s="67"/>
      <c r="I169" s="67"/>
    </row>
    <row r="170" spans="1:9" x14ac:dyDescent="0.35">
      <c r="A170" s="12"/>
      <c r="B170" s="34" t="s">
        <v>207</v>
      </c>
      <c r="C170" s="12"/>
      <c r="D170" s="33"/>
      <c r="E170" s="38"/>
      <c r="F170" s="12"/>
      <c r="G170" s="67"/>
      <c r="H170" s="67"/>
      <c r="I170" s="67"/>
    </row>
    <row r="171" spans="1:9" x14ac:dyDescent="0.35">
      <c r="A171" s="5">
        <v>2002</v>
      </c>
      <c r="B171" s="5" t="s">
        <v>86</v>
      </c>
      <c r="C171" s="6">
        <v>82</v>
      </c>
      <c r="D171" s="11"/>
      <c r="E171" s="9"/>
      <c r="F171" s="8">
        <f t="shared" ref="F171:F204" si="8">+E171*C171</f>
        <v>0</v>
      </c>
      <c r="G171" s="67"/>
      <c r="H171" s="67"/>
      <c r="I171" s="67"/>
    </row>
    <row r="172" spans="1:9" x14ac:dyDescent="0.35">
      <c r="A172" s="5">
        <v>2001</v>
      </c>
      <c r="B172" s="5" t="s">
        <v>85</v>
      </c>
      <c r="C172" s="6">
        <v>82</v>
      </c>
      <c r="D172" s="11"/>
      <c r="E172" s="9"/>
      <c r="F172" s="8">
        <f t="shared" si="8"/>
        <v>0</v>
      </c>
      <c r="G172" s="67"/>
      <c r="H172" s="67"/>
      <c r="I172" s="67"/>
    </row>
    <row r="173" spans="1:9" x14ac:dyDescent="0.35">
      <c r="A173" s="5">
        <v>2004</v>
      </c>
      <c r="B173" s="5" t="s">
        <v>88</v>
      </c>
      <c r="C173" s="6">
        <v>167</v>
      </c>
      <c r="D173" s="11"/>
      <c r="E173" s="9"/>
      <c r="F173" s="8">
        <f t="shared" si="8"/>
        <v>0</v>
      </c>
      <c r="G173" s="67"/>
      <c r="H173" s="67"/>
      <c r="I173" s="67"/>
    </row>
    <row r="174" spans="1:9" x14ac:dyDescent="0.35">
      <c r="A174" s="5">
        <v>2003</v>
      </c>
      <c r="B174" s="5" t="s">
        <v>87</v>
      </c>
      <c r="C174" s="6">
        <v>167</v>
      </c>
      <c r="D174" s="11"/>
      <c r="E174" s="9"/>
      <c r="F174" s="8">
        <f t="shared" si="8"/>
        <v>0</v>
      </c>
      <c r="G174" s="67"/>
      <c r="H174" s="67"/>
      <c r="I174" s="67"/>
    </row>
    <row r="175" spans="1:9" x14ac:dyDescent="0.35">
      <c r="A175" s="5">
        <v>2007</v>
      </c>
      <c r="B175" s="5" t="s">
        <v>90</v>
      </c>
      <c r="C175" s="6">
        <v>199</v>
      </c>
      <c r="D175" s="11"/>
      <c r="E175" s="9"/>
      <c r="F175" s="8">
        <f t="shared" si="8"/>
        <v>0</v>
      </c>
      <c r="G175" s="67"/>
      <c r="H175" s="67"/>
      <c r="I175" s="67"/>
    </row>
    <row r="176" spans="1:9" x14ac:dyDescent="0.35">
      <c r="A176" s="5">
        <v>2008</v>
      </c>
      <c r="B176" s="5" t="s">
        <v>91</v>
      </c>
      <c r="C176" s="6">
        <v>199</v>
      </c>
      <c r="D176" s="11"/>
      <c r="E176" s="9"/>
      <c r="F176" s="8">
        <f t="shared" si="8"/>
        <v>0</v>
      </c>
      <c r="G176" s="67"/>
      <c r="H176" s="67"/>
      <c r="I176" s="67"/>
    </row>
    <row r="177" spans="1:9" x14ac:dyDescent="0.35">
      <c r="A177" s="5">
        <v>2005</v>
      </c>
      <c r="B177" s="5" t="s">
        <v>89</v>
      </c>
      <c r="C177" s="6">
        <v>105</v>
      </c>
      <c r="D177" s="11"/>
      <c r="E177" s="9"/>
      <c r="F177" s="8">
        <f t="shared" si="8"/>
        <v>0</v>
      </c>
      <c r="G177" s="67"/>
      <c r="H177" s="67"/>
      <c r="I177" s="67"/>
    </row>
    <row r="178" spans="1:9" x14ac:dyDescent="0.35">
      <c r="A178" s="5">
        <v>2009</v>
      </c>
      <c r="B178" s="5" t="s">
        <v>92</v>
      </c>
      <c r="C178" s="6">
        <v>160</v>
      </c>
      <c r="D178" s="11"/>
      <c r="E178" s="9"/>
      <c r="F178" s="8">
        <f t="shared" si="8"/>
        <v>0</v>
      </c>
      <c r="G178" s="67"/>
      <c r="H178" s="67"/>
      <c r="I178" s="67"/>
    </row>
    <row r="179" spans="1:9" x14ac:dyDescent="0.35">
      <c r="A179" s="5">
        <v>2010</v>
      </c>
      <c r="B179" s="5" t="s">
        <v>93</v>
      </c>
      <c r="C179" s="6">
        <v>160</v>
      </c>
      <c r="D179" s="11"/>
      <c r="E179" s="9"/>
      <c r="F179" s="8">
        <f t="shared" si="8"/>
        <v>0</v>
      </c>
      <c r="G179" s="67"/>
      <c r="H179" s="67"/>
      <c r="I179" s="67"/>
    </row>
    <row r="180" spans="1:9" x14ac:dyDescent="0.35">
      <c r="A180" s="5">
        <v>2033</v>
      </c>
      <c r="B180" s="5" t="s">
        <v>113</v>
      </c>
      <c r="C180" s="6">
        <v>77</v>
      </c>
      <c r="D180" s="11"/>
      <c r="E180" s="9"/>
      <c r="F180" s="8">
        <f t="shared" si="8"/>
        <v>0</v>
      </c>
      <c r="G180" s="67"/>
      <c r="H180" s="67"/>
      <c r="I180" s="67"/>
    </row>
    <row r="181" spans="1:9" x14ac:dyDescent="0.35">
      <c r="A181" s="5">
        <v>2031</v>
      </c>
      <c r="B181" s="5" t="s">
        <v>111</v>
      </c>
      <c r="C181" s="6">
        <v>129</v>
      </c>
      <c r="D181" s="11"/>
      <c r="E181" s="9"/>
      <c r="F181" s="8">
        <f t="shared" si="8"/>
        <v>0</v>
      </c>
      <c r="G181" s="67"/>
      <c r="H181" s="67"/>
      <c r="I181" s="67"/>
    </row>
    <row r="182" spans="1:9" x14ac:dyDescent="0.35">
      <c r="A182" s="5">
        <v>2032</v>
      </c>
      <c r="B182" s="5" t="s">
        <v>112</v>
      </c>
      <c r="C182" s="6">
        <v>93</v>
      </c>
      <c r="D182" s="11"/>
      <c r="E182" s="9"/>
      <c r="F182" s="8">
        <f t="shared" si="8"/>
        <v>0</v>
      </c>
      <c r="G182" s="67"/>
      <c r="H182" s="67"/>
      <c r="I182" s="67"/>
    </row>
    <row r="183" spans="1:9" x14ac:dyDescent="0.35">
      <c r="A183" s="5">
        <v>2030</v>
      </c>
      <c r="B183" s="5" t="s">
        <v>110</v>
      </c>
      <c r="C183" s="6">
        <v>159</v>
      </c>
      <c r="D183" s="11"/>
      <c r="E183" s="9"/>
      <c r="F183" s="8">
        <f t="shared" si="8"/>
        <v>0</v>
      </c>
      <c r="G183" s="67"/>
      <c r="H183" s="67"/>
      <c r="I183" s="67"/>
    </row>
    <row r="184" spans="1:9" x14ac:dyDescent="0.35">
      <c r="A184" s="5">
        <v>2036</v>
      </c>
      <c r="B184" s="5" t="s">
        <v>115</v>
      </c>
      <c r="C184" s="6">
        <v>70</v>
      </c>
      <c r="D184" s="11"/>
      <c r="E184" s="9"/>
      <c r="F184" s="8">
        <f t="shared" si="8"/>
        <v>0</v>
      </c>
      <c r="G184" s="67"/>
      <c r="H184" s="67"/>
      <c r="I184" s="67"/>
    </row>
    <row r="185" spans="1:9" x14ac:dyDescent="0.35">
      <c r="A185" s="5">
        <v>2025</v>
      </c>
      <c r="B185" s="5" t="s">
        <v>105</v>
      </c>
      <c r="C185" s="6">
        <v>182</v>
      </c>
      <c r="D185" s="11"/>
      <c r="E185" s="9"/>
      <c r="F185" s="8">
        <f t="shared" si="8"/>
        <v>0</v>
      </c>
      <c r="G185" s="67"/>
      <c r="H185" s="67"/>
      <c r="I185" s="67"/>
    </row>
    <row r="186" spans="1:9" x14ac:dyDescent="0.35">
      <c r="A186" s="5">
        <v>2027</v>
      </c>
      <c r="B186" s="5" t="s">
        <v>107</v>
      </c>
      <c r="C186" s="6">
        <v>240</v>
      </c>
      <c r="D186" s="11"/>
      <c r="E186" s="9"/>
      <c r="F186" s="8">
        <f t="shared" si="8"/>
        <v>0</v>
      </c>
      <c r="G186" s="67"/>
      <c r="H186" s="67"/>
      <c r="I186" s="67"/>
    </row>
    <row r="187" spans="1:9" x14ac:dyDescent="0.35">
      <c r="A187" s="5">
        <v>2026</v>
      </c>
      <c r="B187" s="5" t="s">
        <v>106</v>
      </c>
      <c r="C187" s="6">
        <v>322</v>
      </c>
      <c r="D187" s="11"/>
      <c r="E187" s="9"/>
      <c r="F187" s="8">
        <f t="shared" si="8"/>
        <v>0</v>
      </c>
      <c r="G187" s="67"/>
      <c r="H187" s="67"/>
      <c r="I187" s="67"/>
    </row>
    <row r="188" spans="1:9" x14ac:dyDescent="0.35">
      <c r="A188" s="5">
        <v>2023</v>
      </c>
      <c r="B188" s="5" t="s">
        <v>103</v>
      </c>
      <c r="C188" s="6">
        <v>132</v>
      </c>
      <c r="D188" s="11"/>
      <c r="E188" s="9"/>
      <c r="F188" s="8">
        <f t="shared" si="8"/>
        <v>0</v>
      </c>
      <c r="G188" s="67"/>
      <c r="H188" s="67"/>
      <c r="I188" s="67"/>
    </row>
    <row r="189" spans="1:9" x14ac:dyDescent="0.35">
      <c r="A189" s="5">
        <v>2022</v>
      </c>
      <c r="B189" s="5" t="s">
        <v>102</v>
      </c>
      <c r="C189" s="6">
        <v>177</v>
      </c>
      <c r="D189" s="11"/>
      <c r="E189" s="9"/>
      <c r="F189" s="8">
        <f t="shared" si="8"/>
        <v>0</v>
      </c>
      <c r="G189" s="67"/>
      <c r="H189" s="67"/>
      <c r="I189" s="67"/>
    </row>
    <row r="190" spans="1:9" x14ac:dyDescent="0.35">
      <c r="A190" s="5">
        <v>2024</v>
      </c>
      <c r="B190" s="5" t="s">
        <v>104</v>
      </c>
      <c r="C190" s="6">
        <v>128</v>
      </c>
      <c r="D190" s="11"/>
      <c r="E190" s="9"/>
      <c r="F190" s="8">
        <f t="shared" si="8"/>
        <v>0</v>
      </c>
      <c r="G190" s="67"/>
      <c r="H190" s="67"/>
      <c r="I190" s="67"/>
    </row>
    <row r="191" spans="1:9" x14ac:dyDescent="0.35">
      <c r="A191" s="5">
        <v>2034</v>
      </c>
      <c r="B191" s="5" t="s">
        <v>114</v>
      </c>
      <c r="C191" s="6">
        <v>100</v>
      </c>
      <c r="D191" s="11"/>
      <c r="E191" s="9"/>
      <c r="F191" s="8">
        <f t="shared" si="8"/>
        <v>0</v>
      </c>
      <c r="G191" s="67"/>
      <c r="H191" s="67"/>
      <c r="I191" s="67"/>
    </row>
    <row r="192" spans="1:9" x14ac:dyDescent="0.35">
      <c r="A192" s="5">
        <v>2028</v>
      </c>
      <c r="B192" s="5" t="s">
        <v>108</v>
      </c>
      <c r="C192" s="6">
        <v>105</v>
      </c>
      <c r="D192" s="11"/>
      <c r="E192" s="9"/>
      <c r="F192" s="8">
        <f t="shared" si="8"/>
        <v>0</v>
      </c>
      <c r="G192" s="67"/>
      <c r="H192" s="67"/>
      <c r="I192" s="67"/>
    </row>
    <row r="193" spans="1:9" x14ac:dyDescent="0.35">
      <c r="A193" s="5">
        <v>2029</v>
      </c>
      <c r="B193" s="5" t="s">
        <v>109</v>
      </c>
      <c r="C193" s="6">
        <v>162</v>
      </c>
      <c r="D193" s="11"/>
      <c r="E193" s="9"/>
      <c r="F193" s="8">
        <f t="shared" si="8"/>
        <v>0</v>
      </c>
      <c r="G193" s="67"/>
      <c r="H193" s="67"/>
      <c r="I193" s="67"/>
    </row>
    <row r="194" spans="1:9" x14ac:dyDescent="0.35">
      <c r="A194" s="5">
        <v>2016</v>
      </c>
      <c r="B194" s="5" t="s">
        <v>98</v>
      </c>
      <c r="C194" s="6">
        <v>107</v>
      </c>
      <c r="D194" s="11"/>
      <c r="E194" s="9"/>
      <c r="F194" s="8">
        <f t="shared" si="8"/>
        <v>0</v>
      </c>
      <c r="G194" s="67"/>
      <c r="H194" s="67"/>
      <c r="I194" s="67"/>
    </row>
    <row r="195" spans="1:9" x14ac:dyDescent="0.35">
      <c r="A195" s="5">
        <v>2012</v>
      </c>
      <c r="B195" s="5" t="s">
        <v>95</v>
      </c>
      <c r="C195" s="6">
        <v>175</v>
      </c>
      <c r="D195" s="11"/>
      <c r="E195" s="9"/>
      <c r="F195" s="8">
        <f t="shared" si="8"/>
        <v>0</v>
      </c>
      <c r="G195" s="67"/>
      <c r="H195" s="67"/>
      <c r="I195" s="67"/>
    </row>
    <row r="196" spans="1:9" x14ac:dyDescent="0.35">
      <c r="A196" s="5">
        <v>2017</v>
      </c>
      <c r="B196" s="5" t="s">
        <v>99</v>
      </c>
      <c r="C196" s="6">
        <v>86</v>
      </c>
      <c r="D196" s="11"/>
      <c r="E196" s="9"/>
      <c r="F196" s="8">
        <f t="shared" si="8"/>
        <v>0</v>
      </c>
      <c r="G196" s="67"/>
      <c r="H196" s="67"/>
      <c r="I196" s="67"/>
    </row>
    <row r="197" spans="1:9" x14ac:dyDescent="0.35">
      <c r="A197" s="5">
        <v>2013</v>
      </c>
      <c r="B197" s="5" t="s">
        <v>96</v>
      </c>
      <c r="C197" s="6">
        <v>129</v>
      </c>
      <c r="D197" s="11"/>
      <c r="E197" s="9"/>
      <c r="F197" s="8">
        <f t="shared" si="8"/>
        <v>0</v>
      </c>
      <c r="G197" s="67"/>
      <c r="H197" s="67"/>
      <c r="I197" s="67"/>
    </row>
    <row r="198" spans="1:9" x14ac:dyDescent="0.35">
      <c r="A198" s="5">
        <v>2015</v>
      </c>
      <c r="B198" s="5" t="s">
        <v>97</v>
      </c>
      <c r="C198" s="6">
        <v>115</v>
      </c>
      <c r="D198" s="11"/>
      <c r="E198" s="9"/>
      <c r="F198" s="8">
        <f t="shared" si="8"/>
        <v>0</v>
      </c>
      <c r="G198" s="67"/>
      <c r="H198" s="67"/>
      <c r="I198" s="67"/>
    </row>
    <row r="199" spans="1:9" x14ac:dyDescent="0.35">
      <c r="A199" s="5">
        <v>2011</v>
      </c>
      <c r="B199" s="5" t="s">
        <v>94</v>
      </c>
      <c r="C199" s="6">
        <v>190</v>
      </c>
      <c r="D199" s="11"/>
      <c r="E199" s="9"/>
      <c r="F199" s="8">
        <f t="shared" si="8"/>
        <v>0</v>
      </c>
      <c r="G199" s="67"/>
      <c r="H199" s="67"/>
      <c r="I199" s="67"/>
    </row>
    <row r="200" spans="1:9" x14ac:dyDescent="0.35">
      <c r="A200" s="5">
        <v>2049</v>
      </c>
      <c r="B200" s="5" t="s">
        <v>118</v>
      </c>
      <c r="C200" s="6">
        <v>89</v>
      </c>
      <c r="D200" s="11"/>
      <c r="E200" s="9"/>
      <c r="F200" s="8">
        <f t="shared" si="8"/>
        <v>0</v>
      </c>
      <c r="G200" s="67"/>
      <c r="H200" s="67"/>
      <c r="I200" s="67"/>
    </row>
    <row r="201" spans="1:9" x14ac:dyDescent="0.35">
      <c r="A201" s="5">
        <v>2048</v>
      </c>
      <c r="B201" s="5" t="s">
        <v>117</v>
      </c>
      <c r="C201" s="6">
        <v>94</v>
      </c>
      <c r="D201" s="11"/>
      <c r="E201" s="9"/>
      <c r="F201" s="8">
        <f t="shared" si="8"/>
        <v>0</v>
      </c>
      <c r="G201" s="67"/>
      <c r="H201" s="67"/>
      <c r="I201" s="67"/>
    </row>
    <row r="202" spans="1:9" x14ac:dyDescent="0.35">
      <c r="A202" s="5">
        <v>2018</v>
      </c>
      <c r="B202" s="5" t="s">
        <v>100</v>
      </c>
      <c r="C202" s="6">
        <v>107</v>
      </c>
      <c r="D202" s="11"/>
      <c r="E202" s="9"/>
      <c r="F202" s="8">
        <f t="shared" si="8"/>
        <v>0</v>
      </c>
      <c r="G202" s="67"/>
      <c r="H202" s="67"/>
      <c r="I202" s="67"/>
    </row>
    <row r="203" spans="1:9" x14ac:dyDescent="0.35">
      <c r="A203" s="5">
        <v>2019</v>
      </c>
      <c r="B203" s="5" t="s">
        <v>101</v>
      </c>
      <c r="C203" s="6">
        <v>100</v>
      </c>
      <c r="D203" s="11"/>
      <c r="E203" s="9"/>
      <c r="F203" s="8">
        <f t="shared" si="8"/>
        <v>0</v>
      </c>
      <c r="G203" s="67"/>
      <c r="H203" s="67"/>
      <c r="I203" s="67"/>
    </row>
    <row r="204" spans="1:9" x14ac:dyDescent="0.35">
      <c r="A204" s="5">
        <v>2047</v>
      </c>
      <c r="B204" s="5" t="s">
        <v>116</v>
      </c>
      <c r="C204" s="6">
        <v>91</v>
      </c>
      <c r="D204" s="11"/>
      <c r="E204" s="9"/>
      <c r="F204" s="8">
        <f t="shared" si="8"/>
        <v>0</v>
      </c>
      <c r="G204" s="67"/>
      <c r="H204" s="67"/>
      <c r="I204" s="67"/>
    </row>
    <row r="205" spans="1:9" x14ac:dyDescent="0.35">
      <c r="B205" s="10" t="s">
        <v>208</v>
      </c>
      <c r="D205" s="11"/>
      <c r="G205" s="67"/>
      <c r="H205" s="67"/>
      <c r="I205" s="67"/>
    </row>
    <row r="206" spans="1:9" x14ac:dyDescent="0.35">
      <c r="A206" s="5">
        <v>2205</v>
      </c>
      <c r="B206" s="5" t="s">
        <v>119</v>
      </c>
      <c r="C206" s="6">
        <v>175</v>
      </c>
      <c r="D206" s="11"/>
      <c r="E206" s="9"/>
      <c r="F206" s="8">
        <f t="shared" ref="F206:F229" si="9">+E206*C206</f>
        <v>0</v>
      </c>
      <c r="G206" s="67"/>
      <c r="H206" s="67"/>
      <c r="I206" s="67"/>
    </row>
    <row r="207" spans="1:9" x14ac:dyDescent="0.35">
      <c r="A207" s="5">
        <v>2241</v>
      </c>
      <c r="B207" s="5" t="s">
        <v>128</v>
      </c>
      <c r="C207" s="6">
        <v>205</v>
      </c>
      <c r="D207" s="11"/>
      <c r="E207" s="9"/>
      <c r="F207" s="8">
        <f t="shared" si="9"/>
        <v>0</v>
      </c>
      <c r="G207" s="67"/>
      <c r="H207" s="67"/>
      <c r="I207" s="67"/>
    </row>
    <row r="208" spans="1:9" x14ac:dyDescent="0.35">
      <c r="A208" s="5">
        <v>2240</v>
      </c>
      <c r="B208" s="5" t="s">
        <v>127</v>
      </c>
      <c r="C208" s="6">
        <v>205</v>
      </c>
      <c r="D208" s="11"/>
      <c r="E208" s="9"/>
      <c r="F208" s="8">
        <f t="shared" si="9"/>
        <v>0</v>
      </c>
      <c r="G208" s="67"/>
      <c r="H208" s="67"/>
      <c r="I208" s="67"/>
    </row>
    <row r="209" spans="1:9" x14ac:dyDescent="0.35">
      <c r="A209" s="5">
        <v>2208</v>
      </c>
      <c r="B209" s="5" t="s">
        <v>121</v>
      </c>
      <c r="C209" s="6">
        <v>138</v>
      </c>
      <c r="D209" s="11"/>
      <c r="E209" s="9"/>
      <c r="F209" s="8">
        <f t="shared" si="9"/>
        <v>0</v>
      </c>
      <c r="G209" s="67"/>
      <c r="H209" s="67"/>
      <c r="I209" s="67"/>
    </row>
    <row r="210" spans="1:9" x14ac:dyDescent="0.35">
      <c r="A210" s="5">
        <v>2206</v>
      </c>
      <c r="B210" s="5" t="s">
        <v>120</v>
      </c>
      <c r="C210" s="6">
        <v>130</v>
      </c>
      <c r="D210" s="11"/>
      <c r="E210" s="9"/>
      <c r="F210" s="8">
        <f t="shared" si="9"/>
        <v>0</v>
      </c>
      <c r="G210" s="67"/>
      <c r="H210" s="67"/>
      <c r="I210" s="67"/>
    </row>
    <row r="211" spans="1:9" x14ac:dyDescent="0.35">
      <c r="A211" s="5">
        <v>2237</v>
      </c>
      <c r="B211" s="5" t="s">
        <v>126</v>
      </c>
      <c r="C211" s="6">
        <v>109</v>
      </c>
      <c r="D211" s="11"/>
      <c r="E211" s="9"/>
      <c r="F211" s="8">
        <f t="shared" si="9"/>
        <v>0</v>
      </c>
      <c r="G211" s="67"/>
      <c r="H211" s="67"/>
      <c r="I211" s="67"/>
    </row>
    <row r="212" spans="1:9" x14ac:dyDescent="0.35">
      <c r="A212" s="5">
        <v>2236</v>
      </c>
      <c r="B212" s="5" t="s">
        <v>125</v>
      </c>
      <c r="C212" s="6">
        <v>104</v>
      </c>
      <c r="D212" s="11"/>
      <c r="E212" s="9"/>
      <c r="F212" s="8">
        <f t="shared" si="9"/>
        <v>0</v>
      </c>
      <c r="G212" s="67"/>
      <c r="H212" s="67"/>
      <c r="I212" s="67"/>
    </row>
    <row r="213" spans="1:9" x14ac:dyDescent="0.35">
      <c r="A213" s="5">
        <v>2301</v>
      </c>
      <c r="B213" s="5" t="s">
        <v>130</v>
      </c>
      <c r="C213" s="6">
        <v>77</v>
      </c>
      <c r="D213" s="11"/>
      <c r="E213" s="9"/>
      <c r="F213" s="8">
        <f t="shared" si="9"/>
        <v>0</v>
      </c>
      <c r="G213" s="67"/>
      <c r="H213" s="67"/>
      <c r="I213" s="67"/>
    </row>
    <row r="214" spans="1:9" x14ac:dyDescent="0.35">
      <c r="A214" s="5">
        <v>2308</v>
      </c>
      <c r="B214" s="5" t="s">
        <v>137</v>
      </c>
      <c r="C214" s="6">
        <v>92</v>
      </c>
      <c r="D214" s="11"/>
      <c r="E214" s="9"/>
      <c r="F214" s="8">
        <f t="shared" si="9"/>
        <v>0</v>
      </c>
      <c r="G214" s="67"/>
      <c r="H214" s="67"/>
      <c r="I214" s="67"/>
    </row>
    <row r="215" spans="1:9" x14ac:dyDescent="0.35">
      <c r="A215" s="5">
        <v>2307</v>
      </c>
      <c r="B215" s="5" t="s">
        <v>136</v>
      </c>
      <c r="C215" s="6">
        <v>92</v>
      </c>
      <c r="D215" s="11"/>
      <c r="E215" s="9"/>
      <c r="F215" s="8">
        <f t="shared" si="9"/>
        <v>0</v>
      </c>
      <c r="G215" s="67"/>
      <c r="H215" s="67"/>
      <c r="I215" s="67"/>
    </row>
    <row r="216" spans="1:9" x14ac:dyDescent="0.35">
      <c r="A216" s="5">
        <v>2300</v>
      </c>
      <c r="B216" s="5" t="s">
        <v>129</v>
      </c>
      <c r="C216" s="6">
        <v>77</v>
      </c>
      <c r="D216" s="11"/>
      <c r="E216" s="9"/>
      <c r="F216" s="8">
        <f t="shared" si="9"/>
        <v>0</v>
      </c>
      <c r="G216" s="67"/>
      <c r="H216" s="67"/>
      <c r="I216" s="67"/>
    </row>
    <row r="217" spans="1:9" x14ac:dyDescent="0.35">
      <c r="A217" s="5">
        <v>2306</v>
      </c>
      <c r="B217" s="5" t="s">
        <v>135</v>
      </c>
      <c r="C217" s="6">
        <v>92</v>
      </c>
      <c r="D217" s="11"/>
      <c r="E217" s="9"/>
      <c r="F217" s="8">
        <f t="shared" si="9"/>
        <v>0</v>
      </c>
      <c r="G217" s="67"/>
      <c r="H217" s="67"/>
      <c r="I217" s="67"/>
    </row>
    <row r="218" spans="1:9" x14ac:dyDescent="0.35">
      <c r="A218" s="5">
        <v>2302</v>
      </c>
      <c r="B218" s="5" t="s">
        <v>131</v>
      </c>
      <c r="C218" s="6">
        <v>100</v>
      </c>
      <c r="D218" s="11"/>
      <c r="E218" s="9"/>
      <c r="F218" s="8">
        <f t="shared" si="9"/>
        <v>0</v>
      </c>
      <c r="G218" s="67"/>
      <c r="H218" s="67"/>
      <c r="I218" s="67"/>
    </row>
    <row r="219" spans="1:9" x14ac:dyDescent="0.35">
      <c r="A219" s="5">
        <v>2309</v>
      </c>
      <c r="B219" s="5" t="s">
        <v>138</v>
      </c>
      <c r="C219" s="6">
        <v>119</v>
      </c>
      <c r="D219" s="11"/>
      <c r="E219" s="9"/>
      <c r="F219" s="8">
        <f t="shared" si="9"/>
        <v>0</v>
      </c>
      <c r="G219" s="67"/>
      <c r="H219" s="67"/>
      <c r="I219" s="67"/>
    </row>
    <row r="220" spans="1:9" x14ac:dyDescent="0.35">
      <c r="A220" s="5">
        <v>2304</v>
      </c>
      <c r="B220" s="5" t="s">
        <v>133</v>
      </c>
      <c r="C220" s="6">
        <v>79</v>
      </c>
      <c r="D220" s="11"/>
      <c r="E220" s="9"/>
      <c r="F220" s="8">
        <f t="shared" si="9"/>
        <v>0</v>
      </c>
      <c r="G220" s="67"/>
      <c r="H220" s="67"/>
      <c r="I220" s="67"/>
    </row>
    <row r="221" spans="1:9" x14ac:dyDescent="0.35">
      <c r="A221" s="5">
        <v>2312</v>
      </c>
      <c r="B221" s="5" t="s">
        <v>141</v>
      </c>
      <c r="C221" s="6">
        <v>97</v>
      </c>
      <c r="D221" s="11"/>
      <c r="E221" s="9"/>
      <c r="F221" s="8">
        <f t="shared" si="9"/>
        <v>0</v>
      </c>
      <c r="G221" s="67"/>
      <c r="H221" s="67"/>
      <c r="I221" s="67"/>
    </row>
    <row r="222" spans="1:9" x14ac:dyDescent="0.35">
      <c r="A222" s="5">
        <v>2311</v>
      </c>
      <c r="B222" s="5" t="s">
        <v>140</v>
      </c>
      <c r="C222" s="6">
        <v>97</v>
      </c>
      <c r="D222" s="11"/>
      <c r="E222" s="9"/>
      <c r="F222" s="8">
        <f t="shared" si="9"/>
        <v>0</v>
      </c>
      <c r="G222" s="67"/>
      <c r="H222" s="67"/>
      <c r="I222" s="67"/>
    </row>
    <row r="223" spans="1:9" x14ac:dyDescent="0.35">
      <c r="A223" s="5">
        <v>2303</v>
      </c>
      <c r="B223" s="5" t="s">
        <v>132</v>
      </c>
      <c r="C223" s="6">
        <v>79</v>
      </c>
      <c r="D223" s="11"/>
      <c r="E223" s="9"/>
      <c r="F223" s="8">
        <f t="shared" si="9"/>
        <v>0</v>
      </c>
      <c r="G223" s="67"/>
      <c r="H223" s="67"/>
      <c r="I223" s="67"/>
    </row>
    <row r="224" spans="1:9" x14ac:dyDescent="0.35">
      <c r="A224" s="5">
        <v>2310</v>
      </c>
      <c r="B224" s="5" t="s">
        <v>139</v>
      </c>
      <c r="C224" s="6">
        <v>97</v>
      </c>
      <c r="D224" s="11"/>
      <c r="E224" s="9"/>
      <c r="F224" s="8">
        <f t="shared" si="9"/>
        <v>0</v>
      </c>
      <c r="G224" s="67"/>
      <c r="H224" s="67"/>
      <c r="I224" s="67"/>
    </row>
    <row r="225" spans="1:9" x14ac:dyDescent="0.35">
      <c r="A225" s="5">
        <v>2305</v>
      </c>
      <c r="B225" s="5" t="s">
        <v>134</v>
      </c>
      <c r="C225" s="6">
        <v>103</v>
      </c>
      <c r="D225" s="11"/>
      <c r="E225" s="9"/>
      <c r="F225" s="8">
        <f t="shared" si="9"/>
        <v>0</v>
      </c>
      <c r="G225" s="67"/>
      <c r="H225" s="67"/>
      <c r="I225" s="67"/>
    </row>
    <row r="226" spans="1:9" x14ac:dyDescent="0.35">
      <c r="A226" s="5">
        <v>2313</v>
      </c>
      <c r="B226" s="5" t="s">
        <v>142</v>
      </c>
      <c r="C226" s="6">
        <v>125</v>
      </c>
      <c r="D226" s="11"/>
      <c r="E226" s="9"/>
      <c r="F226" s="8">
        <f t="shared" si="9"/>
        <v>0</v>
      </c>
      <c r="G226" s="67"/>
      <c r="H226" s="67"/>
      <c r="I226" s="67"/>
    </row>
    <row r="227" spans="1:9" x14ac:dyDescent="0.35">
      <c r="A227" s="5">
        <v>2214</v>
      </c>
      <c r="B227" s="5" t="s">
        <v>122</v>
      </c>
      <c r="C227" s="6">
        <v>125</v>
      </c>
      <c r="D227" s="11"/>
      <c r="E227" s="9"/>
      <c r="F227" s="8">
        <f t="shared" si="9"/>
        <v>0</v>
      </c>
      <c r="G227" s="67"/>
      <c r="H227" s="67"/>
      <c r="I227" s="67"/>
    </row>
    <row r="228" spans="1:9" x14ac:dyDescent="0.35">
      <c r="A228" s="5">
        <v>2218</v>
      </c>
      <c r="B228" s="5" t="s">
        <v>123</v>
      </c>
      <c r="C228" s="6">
        <v>46</v>
      </c>
      <c r="D228" s="11"/>
      <c r="E228" s="9"/>
      <c r="F228" s="8">
        <f t="shared" si="9"/>
        <v>0</v>
      </c>
      <c r="G228" s="67"/>
      <c r="H228" s="67"/>
      <c r="I228" s="67"/>
    </row>
    <row r="229" spans="1:9" x14ac:dyDescent="0.35">
      <c r="A229" s="5">
        <v>2220</v>
      </c>
      <c r="B229" s="5" t="s">
        <v>124</v>
      </c>
      <c r="C229" s="6">
        <v>56</v>
      </c>
      <c r="D229" s="11"/>
      <c r="E229" s="9"/>
      <c r="F229" s="8">
        <f t="shared" si="9"/>
        <v>0</v>
      </c>
      <c r="G229" s="67"/>
      <c r="H229" s="67"/>
      <c r="I229" s="67"/>
    </row>
    <row r="230" spans="1:9" x14ac:dyDescent="0.35">
      <c r="A230" s="5"/>
      <c r="B230" s="10" t="s">
        <v>210</v>
      </c>
      <c r="C230" s="6"/>
      <c r="D230" s="11"/>
      <c r="E230" s="9"/>
      <c r="F230" s="8"/>
      <c r="G230" s="67"/>
      <c r="H230" s="67"/>
      <c r="I230" s="67"/>
    </row>
    <row r="231" spans="1:9" x14ac:dyDescent="0.35">
      <c r="A231" s="5">
        <v>3201</v>
      </c>
      <c r="B231" s="5" t="s">
        <v>145</v>
      </c>
      <c r="C231" s="6">
        <v>28</v>
      </c>
      <c r="D231" s="11"/>
      <c r="E231" s="9"/>
      <c r="F231" s="8">
        <f t="shared" ref="F231:F246" si="10">+E231*C231</f>
        <v>0</v>
      </c>
      <c r="G231" s="67"/>
      <c r="H231" s="67"/>
      <c r="I231" s="67"/>
    </row>
    <row r="232" spans="1:9" x14ac:dyDescent="0.35">
      <c r="A232" s="5">
        <v>3218</v>
      </c>
      <c r="B232" s="5" t="s">
        <v>154</v>
      </c>
      <c r="C232" s="6">
        <v>32</v>
      </c>
      <c r="D232" s="11"/>
      <c r="E232" s="9"/>
      <c r="F232" s="8">
        <f t="shared" si="10"/>
        <v>0</v>
      </c>
      <c r="G232" s="67"/>
      <c r="H232" s="67"/>
      <c r="I232" s="67"/>
    </row>
    <row r="233" spans="1:9" x14ac:dyDescent="0.35">
      <c r="A233" s="5">
        <v>3221</v>
      </c>
      <c r="B233" s="5" t="s">
        <v>157</v>
      </c>
      <c r="C233" s="6">
        <v>42</v>
      </c>
      <c r="D233" s="11"/>
      <c r="E233" s="9"/>
      <c r="F233" s="8">
        <f t="shared" si="10"/>
        <v>0</v>
      </c>
      <c r="G233" s="67"/>
      <c r="H233" s="67"/>
      <c r="I233" s="67"/>
    </row>
    <row r="234" spans="1:9" x14ac:dyDescent="0.35">
      <c r="A234" s="5">
        <v>3204</v>
      </c>
      <c r="B234" s="5" t="s">
        <v>148</v>
      </c>
      <c r="C234" s="6">
        <v>36</v>
      </c>
      <c r="D234" s="11"/>
      <c r="E234" s="9"/>
      <c r="F234" s="8">
        <f t="shared" si="10"/>
        <v>0</v>
      </c>
      <c r="G234" s="67"/>
      <c r="H234" s="67"/>
      <c r="I234" s="67"/>
    </row>
    <row r="235" spans="1:9" x14ac:dyDescent="0.35">
      <c r="A235" s="5">
        <v>3203</v>
      </c>
      <c r="B235" s="5" t="s">
        <v>147</v>
      </c>
      <c r="C235" s="6">
        <v>58</v>
      </c>
      <c r="D235" s="11"/>
      <c r="E235" s="9"/>
      <c r="F235" s="8">
        <f t="shared" si="10"/>
        <v>0</v>
      </c>
      <c r="G235" s="67"/>
      <c r="H235" s="67"/>
      <c r="I235" s="67"/>
    </row>
    <row r="236" spans="1:9" x14ac:dyDescent="0.35">
      <c r="A236" s="5">
        <v>3220</v>
      </c>
      <c r="B236" s="5" t="s">
        <v>156</v>
      </c>
      <c r="C236" s="6">
        <v>66</v>
      </c>
      <c r="D236" s="11"/>
      <c r="E236" s="9"/>
      <c r="F236" s="8">
        <f t="shared" si="10"/>
        <v>0</v>
      </c>
      <c r="G236" s="67"/>
      <c r="H236" s="67"/>
      <c r="I236" s="67"/>
    </row>
    <row r="237" spans="1:9" x14ac:dyDescent="0.35">
      <c r="A237" s="5">
        <v>3205</v>
      </c>
      <c r="B237" s="5" t="s">
        <v>149</v>
      </c>
      <c r="C237" s="6">
        <v>36</v>
      </c>
      <c r="D237" s="11"/>
      <c r="E237" s="9"/>
      <c r="F237" s="8">
        <f t="shared" si="10"/>
        <v>0</v>
      </c>
      <c r="G237" s="67"/>
      <c r="H237" s="67"/>
      <c r="I237" s="67"/>
    </row>
    <row r="238" spans="1:9" x14ac:dyDescent="0.35">
      <c r="A238" s="5">
        <v>3207</v>
      </c>
      <c r="B238" s="5" t="s">
        <v>151</v>
      </c>
      <c r="C238" s="6">
        <v>36</v>
      </c>
      <c r="D238" s="11"/>
      <c r="E238" s="9"/>
      <c r="F238" s="8">
        <f t="shared" si="10"/>
        <v>0</v>
      </c>
      <c r="G238" s="67"/>
      <c r="H238" s="67"/>
      <c r="I238" s="67"/>
    </row>
    <row r="239" spans="1:9" x14ac:dyDescent="0.35">
      <c r="A239" s="5">
        <v>3202</v>
      </c>
      <c r="B239" s="5" t="s">
        <v>146</v>
      </c>
      <c r="C239" s="6">
        <v>51</v>
      </c>
      <c r="D239" s="11"/>
      <c r="E239" s="9"/>
      <c r="F239" s="8">
        <f t="shared" si="10"/>
        <v>0</v>
      </c>
      <c r="G239" s="67"/>
      <c r="H239" s="67"/>
      <c r="I239" s="67"/>
    </row>
    <row r="240" spans="1:9" x14ac:dyDescent="0.35">
      <c r="A240" s="5">
        <v>3219</v>
      </c>
      <c r="B240" s="5" t="s">
        <v>155</v>
      </c>
      <c r="C240" s="6">
        <v>59</v>
      </c>
      <c r="D240" s="11"/>
      <c r="E240" s="9"/>
      <c r="F240" s="8">
        <f t="shared" si="10"/>
        <v>0</v>
      </c>
      <c r="G240" s="67"/>
      <c r="H240" s="67"/>
      <c r="I240" s="67"/>
    </row>
    <row r="241" spans="1:9" x14ac:dyDescent="0.35">
      <c r="A241" s="5">
        <v>3206</v>
      </c>
      <c r="B241" s="5" t="s">
        <v>150</v>
      </c>
      <c r="C241" s="6">
        <v>41</v>
      </c>
      <c r="D241" s="11"/>
      <c r="E241" s="9"/>
      <c r="F241" s="8">
        <f t="shared" si="10"/>
        <v>0</v>
      </c>
      <c r="G241" s="67"/>
      <c r="H241" s="67"/>
      <c r="I241" s="67"/>
    </row>
    <row r="242" spans="1:9" x14ac:dyDescent="0.35">
      <c r="A242" s="5">
        <v>3222</v>
      </c>
      <c r="B242" s="5" t="s">
        <v>158</v>
      </c>
      <c r="C242" s="6">
        <v>48</v>
      </c>
      <c r="D242" s="11"/>
      <c r="E242" s="9"/>
      <c r="F242" s="8">
        <f t="shared" si="10"/>
        <v>0</v>
      </c>
      <c r="G242" s="67"/>
      <c r="H242" s="67"/>
      <c r="I242" s="67"/>
    </row>
    <row r="243" spans="1:9" x14ac:dyDescent="0.35">
      <c r="A243" s="5">
        <v>3208</v>
      </c>
      <c r="B243" s="5" t="s">
        <v>152</v>
      </c>
      <c r="C243" s="6">
        <v>39</v>
      </c>
      <c r="D243" s="11"/>
      <c r="E243" s="9"/>
      <c r="F243" s="8">
        <f t="shared" si="10"/>
        <v>0</v>
      </c>
      <c r="G243" s="67"/>
      <c r="H243" s="67"/>
      <c r="I243" s="67"/>
    </row>
    <row r="244" spans="1:9" x14ac:dyDescent="0.35">
      <c r="A244" s="5">
        <v>3223</v>
      </c>
      <c r="B244" s="5" t="s">
        <v>159</v>
      </c>
      <c r="C244" s="6">
        <v>45</v>
      </c>
      <c r="D244" s="11"/>
      <c r="E244" s="9"/>
      <c r="F244" s="8">
        <f t="shared" si="10"/>
        <v>0</v>
      </c>
      <c r="G244" s="67"/>
      <c r="H244" s="67"/>
      <c r="I244" s="67"/>
    </row>
    <row r="245" spans="1:9" x14ac:dyDescent="0.35">
      <c r="A245" s="5">
        <v>3224</v>
      </c>
      <c r="B245" s="5" t="s">
        <v>160</v>
      </c>
      <c r="C245" s="6">
        <v>39</v>
      </c>
      <c r="D245" s="11"/>
      <c r="E245" s="9"/>
      <c r="F245" s="8">
        <f t="shared" si="10"/>
        <v>0</v>
      </c>
      <c r="G245" s="67"/>
      <c r="H245" s="67"/>
      <c r="I245" s="67"/>
    </row>
    <row r="246" spans="1:9" x14ac:dyDescent="0.35">
      <c r="A246" s="5">
        <v>3209</v>
      </c>
      <c r="B246" s="5" t="s">
        <v>153</v>
      </c>
      <c r="C246" s="6">
        <v>39</v>
      </c>
      <c r="D246" s="11"/>
      <c r="E246" s="9"/>
      <c r="F246" s="8">
        <f t="shared" si="10"/>
        <v>0</v>
      </c>
      <c r="G246" s="67"/>
      <c r="H246" s="67"/>
      <c r="I246" s="67"/>
    </row>
    <row r="247" spans="1:9" x14ac:dyDescent="0.35">
      <c r="B247" s="10" t="s">
        <v>209</v>
      </c>
      <c r="D247" s="11"/>
      <c r="E247" s="54"/>
      <c r="G247" s="67"/>
      <c r="H247" s="67"/>
      <c r="I247" s="67"/>
    </row>
    <row r="248" spans="1:9" x14ac:dyDescent="0.35">
      <c r="A248" s="5">
        <v>3000</v>
      </c>
      <c r="B248" s="5" t="s">
        <v>143</v>
      </c>
      <c r="C248" s="6">
        <v>65</v>
      </c>
      <c r="D248" s="11"/>
      <c r="E248" s="9"/>
      <c r="F248" s="8">
        <f>+E248*C248</f>
        <v>0</v>
      </c>
      <c r="G248" s="67"/>
      <c r="H248" s="67"/>
      <c r="I248" s="67"/>
    </row>
    <row r="249" spans="1:9" x14ac:dyDescent="0.35">
      <c r="A249" s="5">
        <v>3001</v>
      </c>
      <c r="B249" s="5" t="s">
        <v>144</v>
      </c>
      <c r="C249" s="6">
        <v>99</v>
      </c>
      <c r="D249" s="11"/>
      <c r="E249" s="9"/>
      <c r="F249" s="8">
        <f>+E249*C249</f>
        <v>0</v>
      </c>
      <c r="G249" s="67"/>
      <c r="H249" s="67"/>
      <c r="I249" s="67"/>
    </row>
    <row r="250" spans="1:9" x14ac:dyDescent="0.35">
      <c r="A250" s="5">
        <v>3004</v>
      </c>
      <c r="B250" s="5" t="s">
        <v>215</v>
      </c>
      <c r="C250" s="6">
        <v>169</v>
      </c>
      <c r="D250" s="11"/>
      <c r="E250" s="9"/>
      <c r="F250" s="8">
        <f>+E250*C250</f>
        <v>0</v>
      </c>
      <c r="G250" s="67"/>
      <c r="H250" s="67"/>
      <c r="I250" s="67"/>
    </row>
    <row r="251" spans="1:9" x14ac:dyDescent="0.35">
      <c r="A251" s="5">
        <v>2536</v>
      </c>
      <c r="B251" s="5" t="s">
        <v>235</v>
      </c>
      <c r="C251" s="6">
        <v>119</v>
      </c>
      <c r="D251" s="11"/>
      <c r="E251" s="9"/>
      <c r="F251" s="8">
        <f>+E251*C251</f>
        <v>0</v>
      </c>
      <c r="G251" s="67"/>
      <c r="H251" s="67"/>
      <c r="I251" s="67"/>
    </row>
    <row r="252" spans="1:9" x14ac:dyDescent="0.35">
      <c r="A252" s="5">
        <v>2538</v>
      </c>
      <c r="B252" s="5" t="s">
        <v>236</v>
      </c>
      <c r="C252" s="6">
        <v>165</v>
      </c>
      <c r="D252" s="11"/>
      <c r="E252" s="9"/>
      <c r="F252" s="8">
        <f>+E252*C252</f>
        <v>0</v>
      </c>
      <c r="G252" s="67"/>
      <c r="H252" s="67"/>
      <c r="I252" s="67"/>
    </row>
    <row r="253" spans="1:9" x14ac:dyDescent="0.35">
      <c r="E253" s="54"/>
    </row>
    <row r="254" spans="1:9" x14ac:dyDescent="0.35">
      <c r="D254" s="82" t="s">
        <v>248</v>
      </c>
      <c r="E254" s="83"/>
      <c r="F254" s="83"/>
      <c r="G254" s="84">
        <f>SUM(F19:F252,I106:I152)</f>
        <v>0</v>
      </c>
      <c r="H254" s="85"/>
      <c r="I254" s="86"/>
    </row>
  </sheetData>
  <autoFilter ref="A17:F17" xr:uid="{00000000-0009-0000-0000-000000000000}">
    <sortState xmlns:xlrd2="http://schemas.microsoft.com/office/spreadsheetml/2017/richdata2" ref="A18:F43">
      <sortCondition ref="B17"/>
    </sortState>
  </autoFilter>
  <mergeCells count="18">
    <mergeCell ref="A14:I14"/>
    <mergeCell ref="G254:I254"/>
    <mergeCell ref="G105:I105"/>
    <mergeCell ref="A1:I6"/>
    <mergeCell ref="A7:I7"/>
    <mergeCell ref="A8:B8"/>
    <mergeCell ref="C8:I8"/>
    <mergeCell ref="A9:B9"/>
    <mergeCell ref="C9:I9"/>
    <mergeCell ref="A10:B10"/>
    <mergeCell ref="C10:I10"/>
    <mergeCell ref="A11:B11"/>
    <mergeCell ref="A15:I15"/>
    <mergeCell ref="C11:I11"/>
    <mergeCell ref="A12:B12"/>
    <mergeCell ref="C12:I12"/>
    <mergeCell ref="A13:B13"/>
    <mergeCell ref="C13:I13"/>
  </mergeCells>
  <hyperlinks>
    <hyperlink ref="A15" r:id="rId1" xr:uid="{CF20EE13-13A9-40AA-81A0-4594C992EB92}"/>
  </hyperlinks>
  <pageMargins left="0.23622047244094491" right="3.937007874015748E-2" top="0.15748031496062992" bottom="0.15748031496062992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CARLI</dc:creator>
  <cp:lastModifiedBy>ADMIN</cp:lastModifiedBy>
  <cp:lastPrinted>2020-11-26T15:47:03Z</cp:lastPrinted>
  <dcterms:created xsi:type="dcterms:W3CDTF">2020-10-30T14:10:10Z</dcterms:created>
  <dcterms:modified xsi:type="dcterms:W3CDTF">2020-11-27T21:39:43Z</dcterms:modified>
</cp:coreProperties>
</file>